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\Desktop\"/>
    </mc:Choice>
  </mc:AlternateContent>
  <bookViews>
    <workbookView xWindow="0" yWindow="0" windowWidth="28800" windowHeight="14295" activeTab="1"/>
  </bookViews>
  <sheets>
    <sheet name="Ponuka" sheetId="1" r:id="rId1"/>
    <sheet name="IKT" sheetId="3" r:id="rId2"/>
  </sheets>
  <definedNames>
    <definedName name="_xlnm.Print_Area" localSheetId="0">Ponuka!$A$1:$F$38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F18" i="3"/>
  <c r="F17" i="3"/>
  <c r="F20" i="3"/>
  <c r="F15" i="3" l="1"/>
  <c r="F11" i="3"/>
  <c r="F14" i="3"/>
  <c r="F16" i="3"/>
  <c r="F12" i="3"/>
  <c r="F13" i="3"/>
  <c r="F10" i="3"/>
  <c r="F5" i="3"/>
  <c r="F6" i="3"/>
  <c r="F7" i="3"/>
  <c r="F8" i="3"/>
  <c r="F9" i="3"/>
  <c r="F4" i="3" l="1"/>
  <c r="F3" i="3"/>
  <c r="F2" i="3"/>
  <c r="D23" i="3" l="1"/>
  <c r="D21" i="3" s="1"/>
  <c r="D22" i="3" s="1"/>
  <c r="D23" i="1" s="1"/>
  <c r="D24" i="1" l="1"/>
  <c r="D22" i="1"/>
</calcChain>
</file>

<file path=xl/sharedStrings.xml><?xml version="1.0" encoding="utf-8"?>
<sst xmlns="http://schemas.openxmlformats.org/spreadsheetml/2006/main" count="68" uniqueCount="66">
  <si>
    <t>IČO:</t>
  </si>
  <si>
    <t>DIČ:</t>
  </si>
  <si>
    <t>IČ DPH:</t>
  </si>
  <si>
    <t>predpokladaná doba dodania:</t>
  </si>
  <si>
    <t>Názov predmetu zákazky:</t>
  </si>
  <si>
    <t>Slovník spoločného obstarávania ( Kód CPV):</t>
  </si>
  <si>
    <t>.................................................................................................</t>
  </si>
  <si>
    <t>platca / neplatca DPH</t>
  </si>
  <si>
    <t>Obchodný názov:</t>
  </si>
  <si>
    <t>Sídlo:</t>
  </si>
  <si>
    <t>Kontaktná osoba:</t>
  </si>
  <si>
    <t>Telefón:</t>
  </si>
  <si>
    <t>e-mail:</t>
  </si>
  <si>
    <t>DPH celkom za celý predmet zákazky:</t>
  </si>
  <si>
    <t>cena celkom za celý predmet zákazky SPOLU bez DPH:</t>
  </si>
  <si>
    <t>cena celkom za celý predmet zákazky SPOLU s DPH</t>
  </si>
  <si>
    <r>
      <t>Podpis (prípadne pečiatka)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:</t>
    </r>
  </si>
  <si>
    <t>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</si>
  <si>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Príloha č. 1 - Návrh na plnenie kritérií</t>
  </si>
  <si>
    <t>Cena spolu s DPH :</t>
  </si>
  <si>
    <t>Meno, priezvisko, dátum, podpis</t>
  </si>
  <si>
    <t>Cena spolu bez DPH :</t>
  </si>
  <si>
    <t xml:space="preserve"> DPH :</t>
  </si>
  <si>
    <t>Názov</t>
  </si>
  <si>
    <t>cena kus</t>
  </si>
  <si>
    <t>počet ks</t>
  </si>
  <si>
    <t>cena spolu s DPH</t>
  </si>
  <si>
    <t>Opis</t>
  </si>
  <si>
    <t>Notebook</t>
  </si>
  <si>
    <t>Grafický table</t>
  </si>
  <si>
    <t>XP-PEN Star 03 V2, grafický tablet
- grafický tablet, aktívna plocha 260×170 mm, pasívne
pero</t>
  </si>
  <si>
    <t>Lenovo ThinkBook 15-IIL, 20SM005UCK, sivý
- notebook, Win10Pro 64-bit (SK+CZ), 15,6",
1920x1080 FullHD, matný, 8 GB RAM, 512 GB SSD,
Intel Core i7-1065G7, 1.3GHz, Intel® Iris Graphics,
sivý</t>
  </si>
  <si>
    <t>bizhub C3320i</t>
  </si>
  <si>
    <t>Tlačiareň</t>
  </si>
  <si>
    <t>Projektor</t>
  </si>
  <si>
    <t>Epson EB-U42
- projektor LCD, kancelária a škola, 1920 x 1200
(WUXGA), 3600 ANSI lm, kontrast 15 000:1, životnosť
lampy: 6000 hod., hlučnosť do 37 dB, reproduktor,
HDMI, VGA, RCA, USB A (reader), USB B (servis)</t>
  </si>
  <si>
    <t>Epson EB-680Wi, interaktívny projektor
- projektor LCD, 1280 x 768/800 (WXGA), 3200 ANSI
lm, kontrast 14 000:1, životnosť lampy: 5000 hod.,
(10000 hod. Eko režim), hlučnosť do 35 dB, (28 dB
eko mód), reproduktor, LAN/RJ45, HDMI, VGA, RCA,
USB A (reader), USB B (servis)</t>
  </si>
  <si>
    <t>Logitech ConferenceCam BCC950, webkamera
- webkamera, konferenčná, video rozlíšenie Full HD
1080p 30fps, Mpix pre obrázky, s mikrofónom</t>
  </si>
  <si>
    <t>Kamera</t>
  </si>
  <si>
    <t>Kábel</t>
  </si>
  <si>
    <t>PremiumCord kábel USB 2.0 A-A M/F, predlžovací,
25,0m repeater (aktívny)
- kábel USB 2.0 A-A M/F, predlžovací</t>
  </si>
  <si>
    <t>Delock VGA redukcia 15M/15M, adaptér</t>
  </si>
  <si>
    <t>Hlasovanie TurningPoint desktop 30 ziakov
SFT+USB+CARDS -hlasovacie zariadenie pre min.30ziakov
- Možnosť výberu hlasovania v PowerPointe, cez ľubovoľnú aplikáciu alebo individuálne
- Možnosť výberu hlasovania v PowerPointe, cez ľubovoľnú aplikáciu alebo individuálne
- musi obsahovat hlasovacie jednotky pre 30 ziakov
- musi obsahovat usb prijimac do PC
- Možnosť inštalovať hlasovací softvér na smartfón/tablet…
- Možnosť vytvoriť anonymné hlasovanie</t>
  </si>
  <si>
    <t>LEGO MINDSTORMS 45544 EV3 ZÁKLADNÁ SÚPRAVA -Vyucbova stavebnica pre deti
-Počet dielikov min. 541 ks
-Vlastnosti elektrický+ programovateľné
-Moznost ovladania Mobilom, Tabletom, ovládačom</t>
  </si>
  <si>
    <t>ElecFreaks Micro:bit Starter Kit (Incl. Micro:Bit Board) EF08179 -stavebnica urcena na vzdelavanie
-umoznuje zapajanie sucistok v kontaktnom poli
-napajanie je mozne cez USB alebo bateriu
-musi obsahovat
1 × Rozširujúci modul pre kontaktné pole 1 × Držiak batérií + USB kábel 1 × Kontaktný poľa 83 × 55 mm (400 pripojovacích bodov) 1 × TowerPro SG-90 Mini Servo (1,6 kg) 1 × Digitálny snímač teploty TMP36 1 × Snímač osvetlenia 65 × Prepojovacie vodič M / M (4 rôzne dĺžky) 1 × RGB LED 5 × Červená LED 5 × Modrá LED 5 × Žltá LED 5 × Zelená LED 1 × Potenciometer 10 k? 2 × Tlačidlo 1 × Prepínač 1 × Buzzer 10 × Rezistor 100? 10 × Rezistor 10 k? 5 × Prepojovací kábel s krokosvorkami 1 × 5 V motor s větráčkem 1 × Výkonový tranzistor TIP120 (NPN) 2 × Dióda 1N4007 1 × RGB LED krúžok s 8 LED 1 × Krabička na súčiastky (15 priehradiek) 1 × Akrylová doska (130 × 90 mm) pre kontaktné pole 2 × Dištančný stĺpik s matičkou pre lepšiu stabilitu modulu pre kontaktné pole 1 × Príručka</t>
  </si>
  <si>
    <t>Redukcia</t>
  </si>
  <si>
    <t>Hlasovanie</t>
  </si>
  <si>
    <t>Epson Interactive Pen - EB-6xxWi/Ui / 14xxUi - orange</t>
  </si>
  <si>
    <t>Interaktívne pero</t>
  </si>
  <si>
    <t>Stavebnica</t>
  </si>
  <si>
    <t>Ozvucenie</t>
  </si>
  <si>
    <t xml:space="preserve">
BIZA PORT12UHF-BT PRENOSNÝ REPRODUKTOR + 2X BEZDRÔTOVÝ MIKROFÓN
- PRENOSNÝ REPRODUKTOR
-MUSI OBSAHOVAT 2X MIKROFON
- vstavaný MP3 prehrávač
-moznosti prehravania USB portom, slotom pre SD kartu, BlueTooth, FM
-obsahuje dialkove ovladanie a LCD displej
-zalozna bateria vydrzi min.4h prehravania
-vykon min.100W max 350W
- Frekvenčný rozsah 40 Hz - 20 kHz
- vstavana výsuvna rukoväť a kolieska pre jednoduchší transport</t>
  </si>
  <si>
    <r>
      <rPr>
        <b/>
        <sz val="16"/>
        <rFont val="Calibri"/>
        <family val="2"/>
        <charset val="238"/>
        <scheme val="minor"/>
      </rPr>
      <t xml:space="preserve">IKT pomôcky </t>
    </r>
    <r>
      <rPr>
        <b/>
        <sz val="12"/>
        <rFont val="Calibri"/>
        <family val="2"/>
        <charset val="238"/>
        <scheme val="minor"/>
      </rPr>
      <t xml:space="preserve">
Zariadenie/vybavenie a didaktické prostriedky: Notebook, tlačiareň, tablet, stavebnice, ozvučenie, interaktívne perá, hlasovacie zariadenie, camery, inštalačný materiál </t>
    </r>
  </si>
  <si>
    <t>39162200-7 Učebné pomôcky a zariadenia,   30200000-1  Počítačové zariadenia a spotrebný mat.,30213100-6 Prenosné počítače, 30213200-7 Tabletový počítač,
30237200-1 Príslušenstvo počítačov,30232110-8 Laserové tlačiarne,30237240-3 Webové kamery,30191200-6 Spätné projektory,38652120-7 Videoprojektory</t>
  </si>
  <si>
    <t>USB</t>
  </si>
  <si>
    <t>USB - 64GB</t>
  </si>
  <si>
    <t>Externý disk</t>
  </si>
  <si>
    <t>1 TB</t>
  </si>
  <si>
    <t>HUB</t>
  </si>
  <si>
    <t>Univerzálny štvorportový USB 2.0 hub</t>
  </si>
  <si>
    <t>Bluetooth reproduktor</t>
  </si>
  <si>
    <t>Bezdrôtový reproduktor, vodoodolné prevedenie, dlhá výdrž na batérii,možnosť prepojenia viacerých reproduktorov</t>
  </si>
  <si>
    <t>USB slúchadlá s mikrofónom</t>
  </si>
  <si>
    <t xml:space="preserve">Zabudované ovládanie hlasitosti s možnosťou zvýšenia/zníženia hlasitosti a tlačidlo vypnutia/zapnutia mikrofónu
Indikátor stíšenia zvuku,Pripojenie: USB, Nastaviteľné rameno mikrofónu, možnosť rozšírenia čelenky na každej strane,
mikrofón s potlačením šumu
</t>
  </si>
  <si>
    <t>Mikrofón</t>
  </si>
  <si>
    <t xml:space="preserve">mikrofón vhodný pre podcasty, voiceovery, vlogy, nahrávanie hudby alebo streamovanie na Twitch, YouTube, pevné a stabilné umiestnenie, nastaviteľný statív
štúdiová verzia: úprava pre montáž do „pavúka“, výkonný USB mikrofón
flexibilný pop-filter s duálnou clonou: bezproblémové nahrávanie vďaka odfiltrovaniu šumu, vysoko kvalitná, robustná kovová konštrukcia, kondenzátorový mikrofón, dĺžka kábla 2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</si>
</sst>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#,##0.00\ &quot;€&quot;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3" fillId="0" borderId="0" xfId="0" applyFont="1" applyAlignment="1">
      <alignment horizontal="right"/>
    </xf>
    <xf numFmtId="0" fontId="19" fillId="0" borderId="0" xfId="5" applyFont="1"/>
    <xf numFmtId="0" fontId="16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20" fillId="0" borderId="0" xfId="0" applyFont="1"/>
    <xf numFmtId="0" fontId="28" fillId="0" borderId="4" xfId="0" applyFont="1" applyBorder="1"/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left"/>
    </xf>
    <xf numFmtId="0" fontId="22" fillId="0" borderId="5" xfId="0" applyFont="1" applyBorder="1"/>
    <xf numFmtId="0" fontId="22" fillId="0" borderId="0" xfId="0" applyFont="1" applyAlignment="1">
      <alignment horizontal="center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5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20" xfId="0" applyFont="1" applyBorder="1" applyAlignment="1">
      <alignment horizontal="left"/>
    </xf>
    <xf numFmtId="0" fontId="28" fillId="0" borderId="1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5" fillId="0" borderId="0" xfId="0" applyFont="1"/>
    <xf numFmtId="165" fontId="15" fillId="0" borderId="18" xfId="0" applyNumberFormat="1" applyFont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/>
    </xf>
    <xf numFmtId="0" fontId="6" fillId="0" borderId="21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1" fillId="0" borderId="0" xfId="4" applyBorder="1" applyAlignment="1" applyProtection="1">
      <alignment horizontal="center" vertical="center" wrapText="1"/>
      <protection locked="0"/>
    </xf>
    <xf numFmtId="164" fontId="17" fillId="0" borderId="4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4" fillId="0" borderId="4" xfId="0" applyNumberFormat="1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6" fillId="2" borderId="0" xfId="4" applyFont="1" applyFill="1" applyBorder="1" applyAlignment="1" applyProtection="1">
      <alignment horizontal="center" vertical="center" wrapText="1"/>
      <protection locked="0"/>
    </xf>
    <xf numFmtId="0" fontId="27" fillId="2" borderId="0" xfId="4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3" fontId="18" fillId="3" borderId="2" xfId="0" applyNumberFormat="1" applyFont="1" applyFill="1" applyBorder="1" applyAlignment="1" applyProtection="1">
      <alignment horizontal="left" indent="4"/>
      <protection locked="0"/>
    </xf>
    <xf numFmtId="0" fontId="18" fillId="3" borderId="0" xfId="0" applyFont="1" applyFill="1" applyAlignment="1" applyProtection="1">
      <alignment horizontal="left" indent="4"/>
      <protection locked="0"/>
    </xf>
    <xf numFmtId="0" fontId="18" fillId="3" borderId="3" xfId="0" applyFont="1" applyFill="1" applyBorder="1" applyAlignment="1" applyProtection="1">
      <alignment horizontal="left" indent="4"/>
      <protection locked="0"/>
    </xf>
    <xf numFmtId="0" fontId="16" fillId="0" borderId="0" xfId="0" applyFont="1" applyAlignment="1">
      <alignment horizontal="left" wrapText="1"/>
    </xf>
    <xf numFmtId="0" fontId="18" fillId="3" borderId="2" xfId="0" applyFont="1" applyFill="1" applyBorder="1" applyAlignment="1" applyProtection="1">
      <alignment horizontal="left" indent="4"/>
      <protection locked="0"/>
    </xf>
    <xf numFmtId="0" fontId="18" fillId="3" borderId="6" xfId="0" applyFont="1" applyFill="1" applyBorder="1" applyAlignment="1" applyProtection="1">
      <alignment horizontal="left" indent="4"/>
      <protection locked="0"/>
    </xf>
    <xf numFmtId="0" fontId="18" fillId="3" borderId="7" xfId="0" applyFont="1" applyFill="1" applyBorder="1" applyAlignment="1" applyProtection="1">
      <alignment horizontal="left" indent="4"/>
      <protection locked="0"/>
    </xf>
    <xf numFmtId="0" fontId="18" fillId="3" borderId="8" xfId="0" applyFont="1" applyFill="1" applyBorder="1" applyAlignment="1" applyProtection="1">
      <alignment horizontal="left" indent="4"/>
      <protection locked="0"/>
    </xf>
    <xf numFmtId="0" fontId="18" fillId="3" borderId="9" xfId="0" applyFont="1" applyFill="1" applyBorder="1" applyAlignment="1" applyProtection="1">
      <alignment horizontal="left" indent="4"/>
      <protection locked="0"/>
    </xf>
    <xf numFmtId="0" fontId="18" fillId="3" borderId="10" xfId="0" applyFont="1" applyFill="1" applyBorder="1" applyAlignment="1" applyProtection="1">
      <alignment horizontal="left" indent="4"/>
      <protection locked="0"/>
    </xf>
    <xf numFmtId="0" fontId="18" fillId="3" borderId="11" xfId="0" applyFont="1" applyFill="1" applyBorder="1" applyAlignment="1" applyProtection="1">
      <alignment horizontal="left" indent="4"/>
      <protection locked="0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5" fontId="18" fillId="2" borderId="6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wrapText="1" indent="1"/>
    </xf>
    <xf numFmtId="0" fontId="6" fillId="0" borderId="22" xfId="0" applyFont="1" applyFill="1" applyBorder="1" applyAlignment="1">
      <alignment wrapText="1"/>
    </xf>
  </cellXfs>
  <cellStyles count="25">
    <cellStyle name="Excel Built-in Normal" xfId="1"/>
    <cellStyle name="Hypertextové prepojenie 2" xfId="2"/>
    <cellStyle name="Hypertextové prepojenie 3" xfId="3"/>
    <cellStyle name="Nadpis 2" xfId="4" builtinId="17"/>
    <cellStyle name="Nadpis 4" xfId="5" builtinId="19"/>
    <cellStyle name="Normálne" xfId="0" builtinId="0"/>
    <cellStyle name="normálne 2" xfId="6"/>
    <cellStyle name="normálne 2 2" xfId="7"/>
    <cellStyle name="normálne 2 2 2" xfId="10"/>
    <cellStyle name="normálne 2 3" xfId="12"/>
    <cellStyle name="normálne 2 3 2" xfId="22"/>
    <cellStyle name="normálne 2 3 3" xfId="17"/>
    <cellStyle name="normálne 2 4" xfId="14"/>
    <cellStyle name="normálne 2 4 2" xfId="24"/>
    <cellStyle name="normálne 2 4 3" xfId="19"/>
    <cellStyle name="normálne 2 5" xfId="20"/>
    <cellStyle name="normálne 2 6" xfId="15"/>
    <cellStyle name="normálne 3" xfId="8"/>
    <cellStyle name="normálne 3 2" xfId="9"/>
    <cellStyle name="normálne 4" xfId="11"/>
    <cellStyle name="normálne 4 2" xfId="21"/>
    <cellStyle name="normálne 4 3" xfId="16"/>
    <cellStyle name="normálne 5" xfId="13"/>
    <cellStyle name="normálne 5 2" xfId="23"/>
    <cellStyle name="normálne 5 3" xfId="18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28" zoomScaleNormal="100" zoomScalePageLayoutView="85" workbookViewId="0">
      <selection activeCell="G7" sqref="G7"/>
    </sheetView>
  </sheetViews>
  <sheetFormatPr defaultColWidth="9.140625" defaultRowHeight="12.75" x14ac:dyDescent="0.2"/>
  <cols>
    <col min="1" max="1" width="10.85546875" style="4" customWidth="1"/>
    <col min="2" max="2" width="65.7109375" style="5" customWidth="1"/>
    <col min="3" max="6" width="21.28515625" style="4" customWidth="1"/>
    <col min="7" max="7" width="13.7109375" style="4" bestFit="1" customWidth="1"/>
    <col min="8" max="8" width="12.5703125" style="4" customWidth="1"/>
    <col min="9" max="9" width="12.5703125" style="4" bestFit="1" customWidth="1"/>
    <col min="10" max="10" width="11" style="4" bestFit="1" customWidth="1"/>
    <col min="11" max="16384" width="9.140625" style="4"/>
  </cols>
  <sheetData>
    <row r="1" spans="1:6" ht="21" customHeight="1" x14ac:dyDescent="0.2"/>
    <row r="2" spans="1:6" ht="21.75" customHeight="1" x14ac:dyDescent="0.2">
      <c r="A2" s="42" t="s">
        <v>18</v>
      </c>
      <c r="B2" s="43"/>
      <c r="C2" s="43"/>
      <c r="D2" s="43"/>
      <c r="E2" s="43"/>
      <c r="F2" s="43"/>
    </row>
    <row r="3" spans="1:6" ht="58.5" customHeight="1" x14ac:dyDescent="0.35">
      <c r="A3" s="3" t="s">
        <v>4</v>
      </c>
      <c r="B3" s="2"/>
      <c r="C3" s="2"/>
      <c r="D3" s="2"/>
      <c r="E3" s="2"/>
      <c r="F3" s="2"/>
    </row>
    <row r="4" spans="1:6" ht="57.75" customHeight="1" x14ac:dyDescent="0.25">
      <c r="B4" s="48" t="s">
        <v>52</v>
      </c>
      <c r="C4" s="48"/>
      <c r="D4" s="48"/>
      <c r="E4" s="48"/>
      <c r="F4" s="48"/>
    </row>
    <row r="5" spans="1:6" ht="58.5" customHeight="1" x14ac:dyDescent="0.25">
      <c r="A5" s="3" t="s">
        <v>5</v>
      </c>
    </row>
    <row r="6" spans="1:6" ht="57" customHeight="1" x14ac:dyDescent="0.2">
      <c r="B6" s="44" t="s">
        <v>53</v>
      </c>
      <c r="C6" s="44"/>
      <c r="D6" s="44"/>
      <c r="E6" s="44"/>
      <c r="F6" s="44"/>
    </row>
    <row r="7" spans="1:6" ht="44.25" customHeight="1" x14ac:dyDescent="0.2"/>
    <row r="8" spans="1:6" ht="13.5" thickBot="1" x14ac:dyDescent="0.25"/>
    <row r="9" spans="1:6" ht="18.75" x14ac:dyDescent="0.3">
      <c r="B9" s="1" t="s">
        <v>8</v>
      </c>
      <c r="C9" s="50"/>
      <c r="D9" s="51"/>
      <c r="E9" s="51"/>
      <c r="F9" s="52"/>
    </row>
    <row r="10" spans="1:6" ht="18.75" x14ac:dyDescent="0.3">
      <c r="B10" s="1" t="s">
        <v>9</v>
      </c>
      <c r="C10" s="49"/>
      <c r="D10" s="46"/>
      <c r="E10" s="46"/>
      <c r="F10" s="47"/>
    </row>
    <row r="11" spans="1:6" ht="18.75" x14ac:dyDescent="0.3">
      <c r="B11" s="1" t="s">
        <v>0</v>
      </c>
      <c r="C11" s="49"/>
      <c r="D11" s="46"/>
      <c r="E11" s="46"/>
      <c r="F11" s="47"/>
    </row>
    <row r="12" spans="1:6" ht="18.75" x14ac:dyDescent="0.3">
      <c r="B12" s="1" t="s">
        <v>1</v>
      </c>
      <c r="C12" s="45"/>
      <c r="D12" s="46"/>
      <c r="E12" s="46"/>
      <c r="F12" s="47"/>
    </row>
    <row r="13" spans="1:6" ht="18.75" x14ac:dyDescent="0.3">
      <c r="B13" s="1" t="s">
        <v>2</v>
      </c>
      <c r="C13" s="45"/>
      <c r="D13" s="46"/>
      <c r="E13" s="46"/>
      <c r="F13" s="47"/>
    </row>
    <row r="14" spans="1:6" ht="18.75" x14ac:dyDescent="0.3">
      <c r="B14" s="1" t="s">
        <v>7</v>
      </c>
      <c r="C14" s="45"/>
      <c r="D14" s="46"/>
      <c r="E14" s="46"/>
      <c r="F14" s="47"/>
    </row>
    <row r="15" spans="1:6" ht="18.75" x14ac:dyDescent="0.3">
      <c r="B15" s="1" t="s">
        <v>10</v>
      </c>
      <c r="C15" s="49"/>
      <c r="D15" s="46"/>
      <c r="E15" s="46"/>
      <c r="F15" s="47"/>
    </row>
    <row r="16" spans="1:6" ht="18.75" x14ac:dyDescent="0.3">
      <c r="B16" s="1" t="s">
        <v>11</v>
      </c>
      <c r="C16" s="49"/>
      <c r="D16" s="46"/>
      <c r="E16" s="46"/>
      <c r="F16" s="47"/>
    </row>
    <row r="17" spans="1:6" ht="18.75" x14ac:dyDescent="0.3">
      <c r="B17" s="1" t="s">
        <v>12</v>
      </c>
      <c r="C17" s="49"/>
      <c r="D17" s="46"/>
      <c r="E17" s="46"/>
      <c r="F17" s="47"/>
    </row>
    <row r="18" spans="1:6" ht="19.5" thickBot="1" x14ac:dyDescent="0.35">
      <c r="B18" s="1" t="s">
        <v>3</v>
      </c>
      <c r="C18" s="53"/>
      <c r="D18" s="54"/>
      <c r="E18" s="54"/>
      <c r="F18" s="55"/>
    </row>
    <row r="20" spans="1:6" ht="17.25" x14ac:dyDescent="0.2">
      <c r="A20" s="29"/>
      <c r="B20" s="29"/>
      <c r="C20" s="29"/>
      <c r="D20" s="29"/>
      <c r="E20" s="29"/>
      <c r="F20" s="29"/>
    </row>
    <row r="21" spans="1:6" ht="23.25" customHeight="1" thickBot="1" x14ac:dyDescent="0.25">
      <c r="B21" s="4"/>
    </row>
    <row r="22" spans="1:6" ht="28.5" customHeight="1" thickBot="1" x14ac:dyDescent="0.35">
      <c r="A22" s="36" t="s">
        <v>14</v>
      </c>
      <c r="B22" s="37"/>
      <c r="C22" s="38"/>
      <c r="D22" s="39">
        <f>IKT!D21</f>
        <v>0</v>
      </c>
      <c r="E22" s="40"/>
      <c r="F22" s="41"/>
    </row>
    <row r="23" spans="1:6" ht="28.5" customHeight="1" thickBot="1" x14ac:dyDescent="0.35">
      <c r="A23" s="36" t="s">
        <v>13</v>
      </c>
      <c r="B23" s="37"/>
      <c r="C23" s="38"/>
      <c r="D23" s="39">
        <f>IKT!D22</f>
        <v>0</v>
      </c>
      <c r="E23" s="40"/>
      <c r="F23" s="41"/>
    </row>
    <row r="24" spans="1:6" ht="28.5" customHeight="1" thickBot="1" x14ac:dyDescent="0.35">
      <c r="A24" s="33" t="s">
        <v>15</v>
      </c>
      <c r="B24" s="34"/>
      <c r="C24" s="35"/>
      <c r="D24" s="30">
        <f>IKT!D23</f>
        <v>0</v>
      </c>
      <c r="E24" s="31"/>
      <c r="F24" s="32"/>
    </row>
    <row r="25" spans="1:6" ht="23.25" customHeight="1" x14ac:dyDescent="0.2"/>
    <row r="26" spans="1:6" ht="17.25" x14ac:dyDescent="0.2">
      <c r="A26" s="29"/>
      <c r="B26" s="29"/>
      <c r="C26" s="29"/>
      <c r="D26" s="29"/>
      <c r="E26" s="29"/>
      <c r="F26" s="29"/>
    </row>
    <row r="28" spans="1:6" ht="36.75" customHeight="1" x14ac:dyDescent="0.25">
      <c r="A28" s="26"/>
      <c r="B28" s="26"/>
      <c r="C28" s="26"/>
      <c r="D28" s="26"/>
      <c r="E28" s="26"/>
      <c r="F28" s="26"/>
    </row>
    <row r="31" spans="1:6" ht="118.5" customHeight="1" x14ac:dyDescent="0.25">
      <c r="B31" s="6" t="s">
        <v>16</v>
      </c>
      <c r="C31" s="27" t="s">
        <v>6</v>
      </c>
      <c r="D31" s="27"/>
      <c r="E31" s="27"/>
      <c r="F31" s="27"/>
    </row>
    <row r="32" spans="1:6" ht="15.75" x14ac:dyDescent="0.25">
      <c r="C32" s="27" t="s">
        <v>20</v>
      </c>
      <c r="D32" s="27"/>
      <c r="E32" s="27"/>
      <c r="F32" s="27"/>
    </row>
    <row r="35" spans="1:6" ht="12.75" customHeight="1" x14ac:dyDescent="0.2"/>
    <row r="36" spans="1:6" ht="36.75" customHeight="1" x14ac:dyDescent="0.2">
      <c r="A36" s="28" t="s">
        <v>17</v>
      </c>
      <c r="B36" s="28"/>
      <c r="C36" s="28"/>
      <c r="D36" s="28"/>
      <c r="E36" s="28"/>
      <c r="F36" s="28"/>
    </row>
    <row r="37" spans="1:6" x14ac:dyDescent="0.2">
      <c r="B37" s="4"/>
    </row>
  </sheetData>
  <mergeCells count="25">
    <mergeCell ref="A2:F2"/>
    <mergeCell ref="B6:F6"/>
    <mergeCell ref="C13:F13"/>
    <mergeCell ref="B4:F4"/>
    <mergeCell ref="D23:F23"/>
    <mergeCell ref="C15:F15"/>
    <mergeCell ref="C9:F9"/>
    <mergeCell ref="C10:F10"/>
    <mergeCell ref="C11:F11"/>
    <mergeCell ref="C12:F12"/>
    <mergeCell ref="C14:F14"/>
    <mergeCell ref="C16:F16"/>
    <mergeCell ref="C18:F18"/>
    <mergeCell ref="C17:F17"/>
    <mergeCell ref="A28:F28"/>
    <mergeCell ref="C32:F32"/>
    <mergeCell ref="C31:F31"/>
    <mergeCell ref="A36:F36"/>
    <mergeCell ref="A20:F20"/>
    <mergeCell ref="A26:F26"/>
    <mergeCell ref="D24:F24"/>
    <mergeCell ref="A24:C24"/>
    <mergeCell ref="A23:C23"/>
    <mergeCell ref="A22:C22"/>
    <mergeCell ref="D22:F22"/>
  </mergeCells>
  <phoneticPr fontId="5" type="noConversion"/>
  <pageMargins left="0.74803149606299213" right="0.74803149606299213" top="1.5748031496062993" bottom="1.3779527559055118" header="0.39370078740157483" footer="0.39370078740157483"/>
  <pageSetup paperSize="9" scale="54" orientation="portrait" r:id="rId1"/>
  <headerFooter>
    <oddHeader>&amp;C&amp;G
&amp;"-,Tučná kurzíva"&amp;18
Základná škola Veľká Ida, Veľká Ida, 044 55 Veľká Ida 1, IČO: 35544422 
,,Inovácia vzdelávania za účelom zlepšenia čitateľskej, matematickej a prírodovednej gramotnosti“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10" workbookViewId="0">
      <selection activeCell="C28" sqref="C28"/>
    </sheetView>
  </sheetViews>
  <sheetFormatPr defaultRowHeight="15.75" x14ac:dyDescent="0.25"/>
  <cols>
    <col min="1" max="1" width="6.140625" customWidth="1"/>
    <col min="2" max="2" width="31" style="20" customWidth="1"/>
    <col min="3" max="3" width="99.28515625" style="20" customWidth="1"/>
    <col min="4" max="4" width="17.42578125" style="21" customWidth="1"/>
    <col min="5" max="5" width="8.28515625" style="22" bestFit="1" customWidth="1"/>
    <col min="6" max="6" width="17.42578125" style="21" customWidth="1"/>
    <col min="7" max="7" width="11" style="16" customWidth="1"/>
  </cols>
  <sheetData>
    <row r="1" spans="1:7" thickBot="1" x14ac:dyDescent="0.3">
      <c r="A1" s="7"/>
      <c r="B1" s="8" t="s">
        <v>23</v>
      </c>
      <c r="C1" s="8" t="s">
        <v>27</v>
      </c>
      <c r="D1" s="9" t="s">
        <v>24</v>
      </c>
      <c r="E1" s="10" t="s">
        <v>25</v>
      </c>
      <c r="F1" s="9" t="s">
        <v>26</v>
      </c>
      <c r="G1" s="11"/>
    </row>
    <row r="2" spans="1:7" ht="39" x14ac:dyDescent="0.25">
      <c r="A2" s="12">
        <v>1</v>
      </c>
      <c r="B2" s="13" t="s">
        <v>29</v>
      </c>
      <c r="C2" s="14" t="s">
        <v>30</v>
      </c>
      <c r="D2" s="24"/>
      <c r="E2" s="15">
        <v>10</v>
      </c>
      <c r="F2" s="23">
        <f t="shared" ref="F2:F20" si="0">E2*D2</f>
        <v>0</v>
      </c>
    </row>
    <row r="3" spans="1:7" ht="64.5" x14ac:dyDescent="0.25">
      <c r="A3" s="17">
        <v>2</v>
      </c>
      <c r="B3" s="18" t="s">
        <v>28</v>
      </c>
      <c r="C3" s="19" t="s">
        <v>31</v>
      </c>
      <c r="D3" s="24"/>
      <c r="E3" s="15">
        <v>3</v>
      </c>
      <c r="F3" s="23">
        <f t="shared" si="0"/>
        <v>0</v>
      </c>
    </row>
    <row r="4" spans="1:7" x14ac:dyDescent="0.25">
      <c r="A4" s="17">
        <v>3</v>
      </c>
      <c r="B4" s="18" t="s">
        <v>33</v>
      </c>
      <c r="C4" s="19" t="s">
        <v>32</v>
      </c>
      <c r="D4" s="24"/>
      <c r="E4" s="15">
        <v>2</v>
      </c>
      <c r="F4" s="23">
        <f t="shared" si="0"/>
        <v>0</v>
      </c>
    </row>
    <row r="5" spans="1:7" ht="64.5" x14ac:dyDescent="0.25">
      <c r="A5" s="12">
        <v>4</v>
      </c>
      <c r="B5" s="18" t="s">
        <v>34</v>
      </c>
      <c r="C5" s="19" t="s">
        <v>35</v>
      </c>
      <c r="D5" s="24"/>
      <c r="E5" s="15">
        <v>1</v>
      </c>
      <c r="F5" s="23">
        <f t="shared" si="0"/>
        <v>0</v>
      </c>
    </row>
    <row r="6" spans="1:7" ht="77.25" x14ac:dyDescent="0.25">
      <c r="A6" s="17">
        <v>5</v>
      </c>
      <c r="B6" s="18" t="s">
        <v>34</v>
      </c>
      <c r="C6" s="25" t="s">
        <v>36</v>
      </c>
      <c r="D6" s="24"/>
      <c r="E6" s="15">
        <v>8</v>
      </c>
      <c r="F6" s="23">
        <f t="shared" si="0"/>
        <v>0</v>
      </c>
    </row>
    <row r="7" spans="1:7" ht="39" x14ac:dyDescent="0.25">
      <c r="A7" s="17">
        <v>6</v>
      </c>
      <c r="B7" s="18" t="s">
        <v>38</v>
      </c>
      <c r="C7" s="19" t="s">
        <v>37</v>
      </c>
      <c r="D7" s="24"/>
      <c r="E7" s="15">
        <v>5</v>
      </c>
      <c r="F7" s="23">
        <f t="shared" si="0"/>
        <v>0</v>
      </c>
    </row>
    <row r="8" spans="1:7" ht="39" x14ac:dyDescent="0.25">
      <c r="A8" s="12">
        <v>7</v>
      </c>
      <c r="B8" s="18" t="s">
        <v>39</v>
      </c>
      <c r="C8" s="19" t="s">
        <v>40</v>
      </c>
      <c r="D8" s="24"/>
      <c r="E8" s="15">
        <v>5</v>
      </c>
      <c r="F8" s="23">
        <f t="shared" si="0"/>
        <v>0</v>
      </c>
    </row>
    <row r="9" spans="1:7" x14ac:dyDescent="0.25">
      <c r="A9" s="12">
        <v>8</v>
      </c>
      <c r="B9" s="18" t="s">
        <v>45</v>
      </c>
      <c r="C9" s="19" t="s">
        <v>41</v>
      </c>
      <c r="D9" s="24"/>
      <c r="E9" s="15">
        <v>2</v>
      </c>
      <c r="F9" s="23">
        <f t="shared" si="0"/>
        <v>0</v>
      </c>
    </row>
    <row r="10" spans="1:7" ht="102.75" x14ac:dyDescent="0.25">
      <c r="A10" s="12">
        <v>9</v>
      </c>
      <c r="B10" s="18" t="s">
        <v>46</v>
      </c>
      <c r="C10" s="25" t="s">
        <v>42</v>
      </c>
      <c r="D10" s="24"/>
      <c r="E10" s="15">
        <v>1</v>
      </c>
      <c r="F10" s="23">
        <f t="shared" si="0"/>
        <v>0</v>
      </c>
    </row>
    <row r="11" spans="1:7" x14ac:dyDescent="0.25">
      <c r="A11" s="12">
        <v>10</v>
      </c>
      <c r="B11" s="18" t="s">
        <v>48</v>
      </c>
      <c r="C11" s="25" t="s">
        <v>47</v>
      </c>
      <c r="D11" s="24"/>
      <c r="E11" s="15">
        <v>4</v>
      </c>
      <c r="F11" s="23">
        <f t="shared" si="0"/>
        <v>0</v>
      </c>
    </row>
    <row r="12" spans="1:7" ht="51.75" x14ac:dyDescent="0.25">
      <c r="A12" s="12">
        <v>11</v>
      </c>
      <c r="B12" s="18" t="s">
        <v>49</v>
      </c>
      <c r="C12" s="25" t="s">
        <v>43</v>
      </c>
      <c r="D12" s="24"/>
      <c r="E12" s="15">
        <v>3</v>
      </c>
      <c r="F12" s="23">
        <f t="shared" si="0"/>
        <v>0</v>
      </c>
    </row>
    <row r="13" spans="1:7" ht="153.75" x14ac:dyDescent="0.25">
      <c r="A13" s="12">
        <v>12</v>
      </c>
      <c r="B13" s="18" t="s">
        <v>49</v>
      </c>
      <c r="C13" s="25" t="s">
        <v>44</v>
      </c>
      <c r="D13" s="24"/>
      <c r="E13" s="15">
        <v>10</v>
      </c>
      <c r="F13" s="23">
        <f t="shared" si="0"/>
        <v>0</v>
      </c>
    </row>
    <row r="14" spans="1:7" x14ac:dyDescent="0.25">
      <c r="A14" s="12">
        <v>13</v>
      </c>
      <c r="B14" s="18" t="s">
        <v>54</v>
      </c>
      <c r="C14" s="25" t="s">
        <v>55</v>
      </c>
      <c r="D14" s="24"/>
      <c r="E14" s="15">
        <v>6</v>
      </c>
      <c r="F14" s="23">
        <f t="shared" si="0"/>
        <v>0</v>
      </c>
    </row>
    <row r="15" spans="1:7" ht="23.25" customHeight="1" x14ac:dyDescent="0.25">
      <c r="A15" s="12">
        <v>14</v>
      </c>
      <c r="B15" s="18" t="s">
        <v>56</v>
      </c>
      <c r="C15" s="25" t="s">
        <v>57</v>
      </c>
      <c r="D15" s="24"/>
      <c r="E15" s="15">
        <v>5</v>
      </c>
      <c r="F15" s="23">
        <f t="shared" si="0"/>
        <v>0</v>
      </c>
    </row>
    <row r="16" spans="1:7" ht="141" x14ac:dyDescent="0.25">
      <c r="A16" s="12">
        <v>15</v>
      </c>
      <c r="B16" s="18" t="s">
        <v>50</v>
      </c>
      <c r="C16" s="25" t="s">
        <v>51</v>
      </c>
      <c r="D16" s="24"/>
      <c r="E16" s="15">
        <v>2</v>
      </c>
      <c r="F16" s="23">
        <f t="shared" si="0"/>
        <v>0</v>
      </c>
    </row>
    <row r="17" spans="1:6" ht="42" customHeight="1" x14ac:dyDescent="0.25">
      <c r="A17" s="12">
        <v>16</v>
      </c>
      <c r="B17" s="67" t="s">
        <v>60</v>
      </c>
      <c r="C17" s="68" t="s">
        <v>61</v>
      </c>
      <c r="D17" s="24"/>
      <c r="E17" s="15">
        <v>5</v>
      </c>
      <c r="F17" s="23">
        <f t="shared" si="0"/>
        <v>0</v>
      </c>
    </row>
    <row r="18" spans="1:6" ht="53.25" customHeight="1" x14ac:dyDescent="0.25">
      <c r="A18" s="12">
        <v>17</v>
      </c>
      <c r="B18" s="18" t="s">
        <v>62</v>
      </c>
      <c r="C18" s="25" t="s">
        <v>63</v>
      </c>
      <c r="D18" s="24"/>
      <c r="E18" s="15">
        <v>15</v>
      </c>
      <c r="F18" s="23">
        <f t="shared" si="0"/>
        <v>0</v>
      </c>
    </row>
    <row r="19" spans="1:6" ht="63.75" customHeight="1" x14ac:dyDescent="0.25">
      <c r="A19" s="12">
        <v>18</v>
      </c>
      <c r="B19" s="18" t="s">
        <v>64</v>
      </c>
      <c r="C19" s="25" t="s">
        <v>65</v>
      </c>
      <c r="D19" s="24"/>
      <c r="E19" s="15">
        <v>4</v>
      </c>
      <c r="F19" s="23">
        <f t="shared" si="0"/>
        <v>0</v>
      </c>
    </row>
    <row r="20" spans="1:6" ht="16.5" thickBot="1" x14ac:dyDescent="0.3">
      <c r="A20" s="12">
        <v>19</v>
      </c>
      <c r="B20" s="18" t="s">
        <v>58</v>
      </c>
      <c r="C20" s="25" t="s">
        <v>59</v>
      </c>
      <c r="D20" s="24"/>
      <c r="E20" s="15">
        <v>3</v>
      </c>
      <c r="F20" s="23">
        <f t="shared" si="0"/>
        <v>0</v>
      </c>
    </row>
    <row r="21" spans="1:6" ht="19.5" thickBot="1" x14ac:dyDescent="0.3">
      <c r="A21" s="56" t="s">
        <v>21</v>
      </c>
      <c r="B21" s="57"/>
      <c r="C21" s="57"/>
      <c r="D21" s="58">
        <f>D23/1.1</f>
        <v>0</v>
      </c>
      <c r="E21" s="59"/>
      <c r="F21" s="60"/>
    </row>
    <row r="22" spans="1:6" ht="19.5" thickBot="1" x14ac:dyDescent="0.3">
      <c r="A22" s="56" t="s">
        <v>22</v>
      </c>
      <c r="B22" s="57"/>
      <c r="C22" s="57"/>
      <c r="D22" s="61">
        <f>D23-D21</f>
        <v>0</v>
      </c>
      <c r="E22" s="62"/>
      <c r="F22" s="63"/>
    </row>
    <row r="23" spans="1:6" ht="19.5" thickBot="1" x14ac:dyDescent="0.3">
      <c r="A23" s="56" t="s">
        <v>19</v>
      </c>
      <c r="B23" s="57"/>
      <c r="C23" s="57"/>
      <c r="D23" s="64">
        <f>SUM(F2:F20)</f>
        <v>0</v>
      </c>
      <c r="E23" s="65"/>
      <c r="F23" s="66"/>
    </row>
  </sheetData>
  <mergeCells count="6">
    <mergeCell ref="A21:C21"/>
    <mergeCell ref="D21:F21"/>
    <mergeCell ref="A22:C22"/>
    <mergeCell ref="D22:F22"/>
    <mergeCell ref="A23:C23"/>
    <mergeCell ref="D23:F23"/>
  </mergeCells>
  <pageMargins left="0.51181102362204722" right="0.51181102362204722" top="0.55118110236220474" bottom="0.55118110236220474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Ponuka</vt:lpstr>
      <vt:lpstr>IKT</vt:lpstr>
      <vt:lpstr>Ponuka!Oblasť_tlače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Ucitel</cp:lastModifiedBy>
  <cp:lastPrinted>2020-12-07T10:07:39Z</cp:lastPrinted>
  <dcterms:created xsi:type="dcterms:W3CDTF">2010-03-29T08:17:46Z</dcterms:created>
  <dcterms:modified xsi:type="dcterms:W3CDTF">2020-12-07T11:26:49Z</dcterms:modified>
</cp:coreProperties>
</file>