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Vlado\Downloads\"/>
    </mc:Choice>
  </mc:AlternateContent>
  <xr:revisionPtr revIDLastSave="0" documentId="13_ncr:1_{554718BB-AB35-461D-9DEF-8BB4188E2E5B}" xr6:coauthVersionLast="47" xr6:coauthVersionMax="47" xr10:uidLastSave="{00000000-0000-0000-0000-000000000000}"/>
  <bookViews>
    <workbookView xWindow="12585" yWindow="1470" windowWidth="11610" windowHeight="13275" xr2:uid="{00000000-000D-0000-FFFF-FFFF00000000}"/>
  </bookViews>
  <sheets>
    <sheet name="Hárok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L7" i="1"/>
  <c r="O7" i="1"/>
  <c r="H8" i="1"/>
  <c r="L8" i="1"/>
  <c r="O8" i="1"/>
  <c r="H9" i="1"/>
  <c r="L9" i="1"/>
  <c r="O9" i="1"/>
  <c r="H10" i="1"/>
  <c r="L10" i="1"/>
  <c r="O10" i="1"/>
  <c r="H11" i="1"/>
  <c r="L11" i="1"/>
  <c r="O11" i="1"/>
  <c r="H12" i="1"/>
  <c r="L12" i="1"/>
  <c r="O12" i="1"/>
  <c r="H13" i="1"/>
  <c r="L13" i="1"/>
  <c r="O13" i="1"/>
  <c r="H14" i="1"/>
  <c r="D14" i="1" s="1"/>
  <c r="L14" i="1"/>
  <c r="O14" i="1"/>
  <c r="H15" i="1"/>
  <c r="D15" i="1" s="1"/>
  <c r="L15" i="1"/>
  <c r="O15" i="1"/>
  <c r="H16" i="1"/>
  <c r="L16" i="1"/>
  <c r="O16" i="1"/>
  <c r="H17" i="1"/>
  <c r="L17" i="1"/>
  <c r="O17" i="1"/>
  <c r="H18" i="1"/>
  <c r="L18" i="1"/>
  <c r="O18" i="1"/>
  <c r="H19" i="1"/>
  <c r="L19" i="1"/>
  <c r="O19" i="1"/>
  <c r="H20" i="1"/>
  <c r="L20" i="1"/>
  <c r="O20" i="1"/>
  <c r="H21" i="1"/>
  <c r="L21" i="1"/>
  <c r="O21" i="1"/>
  <c r="H22" i="1"/>
  <c r="D22" i="1" s="1"/>
  <c r="L22" i="1"/>
  <c r="O22" i="1"/>
  <c r="H23" i="1"/>
  <c r="L23" i="1"/>
  <c r="O23" i="1"/>
  <c r="H24" i="1"/>
  <c r="L24" i="1"/>
  <c r="O24" i="1"/>
  <c r="H25" i="1"/>
  <c r="D25" i="1" s="1"/>
  <c r="L25" i="1"/>
  <c r="O25" i="1"/>
  <c r="H26" i="1"/>
  <c r="D26" i="1" s="1"/>
  <c r="L26" i="1"/>
  <c r="O26" i="1"/>
  <c r="H27" i="1"/>
  <c r="L27" i="1"/>
  <c r="O27" i="1"/>
  <c r="H28" i="1"/>
  <c r="L28" i="1"/>
  <c r="O28" i="1"/>
  <c r="H29" i="1"/>
  <c r="L29" i="1"/>
  <c r="O29" i="1"/>
  <c r="H30" i="1"/>
  <c r="D30" i="1" s="1"/>
  <c r="L30" i="1"/>
  <c r="O30" i="1"/>
  <c r="H31" i="1"/>
  <c r="L31" i="1"/>
  <c r="O31" i="1"/>
  <c r="H32" i="1"/>
  <c r="L32" i="1"/>
  <c r="O32" i="1"/>
  <c r="H33" i="1"/>
  <c r="D33" i="1" s="1"/>
  <c r="L33" i="1"/>
  <c r="O33" i="1"/>
  <c r="H34" i="1"/>
  <c r="D34" i="1" s="1"/>
  <c r="L34" i="1"/>
  <c r="O34" i="1"/>
  <c r="H35" i="1"/>
  <c r="L35" i="1"/>
  <c r="O35" i="1"/>
  <c r="H36" i="1"/>
  <c r="L36" i="1"/>
  <c r="O36" i="1"/>
  <c r="H37" i="1"/>
  <c r="L37" i="1"/>
  <c r="O37" i="1"/>
  <c r="H38" i="1"/>
  <c r="D38" i="1" s="1"/>
  <c r="L38" i="1"/>
  <c r="O38" i="1"/>
  <c r="H39" i="1"/>
  <c r="L39" i="1"/>
  <c r="O39" i="1"/>
  <c r="H40" i="1"/>
  <c r="L40" i="1"/>
  <c r="O40" i="1"/>
  <c r="H41" i="1"/>
  <c r="D41" i="1" s="1"/>
  <c r="L41" i="1"/>
  <c r="O41" i="1"/>
  <c r="H42" i="1"/>
  <c r="D42" i="1" s="1"/>
  <c r="L42" i="1"/>
  <c r="O42" i="1"/>
  <c r="H43" i="1"/>
  <c r="L43" i="1"/>
  <c r="O43" i="1"/>
  <c r="H44" i="1"/>
  <c r="L44" i="1"/>
  <c r="O44" i="1"/>
  <c r="H45" i="1"/>
  <c r="L45" i="1"/>
  <c r="O45" i="1"/>
  <c r="H46" i="1"/>
  <c r="D46" i="1" s="1"/>
  <c r="L46" i="1"/>
  <c r="O46" i="1"/>
  <c r="H47" i="1"/>
  <c r="L47" i="1"/>
  <c r="O47" i="1"/>
  <c r="H48" i="1"/>
  <c r="L48" i="1"/>
  <c r="O48" i="1"/>
  <c r="H49" i="1"/>
  <c r="D49" i="1" s="1"/>
  <c r="L49" i="1"/>
  <c r="O49" i="1"/>
  <c r="H50" i="1"/>
  <c r="D50" i="1" s="1"/>
  <c r="L50" i="1"/>
  <c r="O50" i="1"/>
  <c r="H51" i="1"/>
  <c r="L51" i="1"/>
  <c r="O51" i="1"/>
  <c r="H52" i="1"/>
  <c r="L52" i="1"/>
  <c r="O52" i="1"/>
  <c r="H53" i="1"/>
  <c r="L53" i="1"/>
  <c r="O53" i="1"/>
  <c r="H54" i="1"/>
  <c r="D54" i="1" s="1"/>
  <c r="L54" i="1"/>
  <c r="O54" i="1"/>
  <c r="H55" i="1"/>
  <c r="L55" i="1"/>
  <c r="O55" i="1"/>
  <c r="H56" i="1"/>
  <c r="L56" i="1"/>
  <c r="O56" i="1"/>
  <c r="H57" i="1"/>
  <c r="D57" i="1" s="1"/>
  <c r="L57" i="1"/>
  <c r="O57" i="1"/>
  <c r="H58" i="1"/>
  <c r="D58" i="1" s="1"/>
  <c r="L58" i="1"/>
  <c r="O58" i="1"/>
  <c r="H59" i="1"/>
  <c r="L59" i="1"/>
  <c r="O59" i="1"/>
  <c r="H60" i="1"/>
  <c r="L60" i="1"/>
  <c r="O60" i="1"/>
  <c r="H61" i="1"/>
  <c r="L61" i="1"/>
  <c r="O61" i="1"/>
  <c r="H62" i="1"/>
  <c r="D62" i="1" s="1"/>
  <c r="L62" i="1"/>
  <c r="O62" i="1"/>
  <c r="H63" i="1"/>
  <c r="L63" i="1"/>
  <c r="O63" i="1"/>
  <c r="H64" i="1"/>
  <c r="L64" i="1"/>
  <c r="O64" i="1"/>
  <c r="H65" i="1"/>
  <c r="D65" i="1" s="1"/>
  <c r="L65" i="1"/>
  <c r="O65" i="1"/>
  <c r="H66" i="1"/>
  <c r="L66" i="1"/>
  <c r="O66" i="1"/>
  <c r="H67" i="1"/>
  <c r="L67" i="1"/>
  <c r="O67" i="1"/>
  <c r="H68" i="1"/>
  <c r="L68" i="1"/>
  <c r="O68" i="1"/>
  <c r="H69" i="1"/>
  <c r="L69" i="1"/>
  <c r="O69" i="1"/>
  <c r="H70" i="1"/>
  <c r="L70" i="1"/>
  <c r="O70" i="1"/>
  <c r="D60" i="1" l="1"/>
  <c r="D52" i="1"/>
  <c r="D44" i="1"/>
  <c r="D36" i="1"/>
  <c r="D28" i="1"/>
  <c r="D20" i="1"/>
  <c r="D17" i="1"/>
  <c r="D19" i="1"/>
  <c r="D43" i="1"/>
  <c r="D27" i="1"/>
  <c r="D64" i="1"/>
  <c r="D56" i="1"/>
  <c r="D48" i="1"/>
  <c r="D40" i="1"/>
  <c r="D32" i="1"/>
  <c r="D24" i="1"/>
  <c r="D16" i="1"/>
  <c r="D59" i="1"/>
  <c r="D51" i="1"/>
  <c r="D35" i="1"/>
  <c r="D61" i="1"/>
  <c r="D53" i="1"/>
  <c r="D45" i="1"/>
  <c r="D37" i="1"/>
  <c r="D29" i="1"/>
  <c r="D21" i="1"/>
  <c r="D18" i="1"/>
  <c r="D63" i="1"/>
  <c r="D55" i="1"/>
  <c r="D47" i="1"/>
  <c r="D39" i="1"/>
  <c r="D31" i="1"/>
  <c r="D23" i="1"/>
</calcChain>
</file>

<file path=xl/sharedStrings.xml><?xml version="1.0" encoding="utf-8"?>
<sst xmlns="http://schemas.openxmlformats.org/spreadsheetml/2006/main" count="352" uniqueCount="167">
  <si>
    <t>riaditeľka školy</t>
  </si>
  <si>
    <t>Ing. Eva Horná</t>
  </si>
  <si>
    <t>neprijatý</t>
  </si>
  <si>
    <t>nezúčastnil sa PS</t>
  </si>
  <si>
    <t>OA19</t>
  </si>
  <si>
    <t>64.</t>
  </si>
  <si>
    <t>OA43</t>
  </si>
  <si>
    <t>63.</t>
  </si>
  <si>
    <t>OA23</t>
  </si>
  <si>
    <t>62.</t>
  </si>
  <si>
    <t>OA21</t>
  </si>
  <si>
    <t>61.</t>
  </si>
  <si>
    <t>OA24</t>
  </si>
  <si>
    <t>60.</t>
  </si>
  <si>
    <t>bodov</t>
  </si>
  <si>
    <t>OA62</t>
  </si>
  <si>
    <t>59.</t>
  </si>
  <si>
    <t>OA37</t>
  </si>
  <si>
    <t>58.</t>
  </si>
  <si>
    <t>úspešne</t>
  </si>
  <si>
    <t>OA64</t>
  </si>
  <si>
    <t>57.</t>
  </si>
  <si>
    <t>nepodal odvolanie</t>
  </si>
  <si>
    <t>OA49</t>
  </si>
  <si>
    <t>56.</t>
  </si>
  <si>
    <t>OA13</t>
  </si>
  <si>
    <t>55.</t>
  </si>
  <si>
    <t>OA35</t>
  </si>
  <si>
    <t>54.</t>
  </si>
  <si>
    <t>OA42</t>
  </si>
  <si>
    <t>53.</t>
  </si>
  <si>
    <t>OA31</t>
  </si>
  <si>
    <t>52.</t>
  </si>
  <si>
    <t>OA22</t>
  </si>
  <si>
    <t>51.</t>
  </si>
  <si>
    <t>OA01</t>
  </si>
  <si>
    <t>50.</t>
  </si>
  <si>
    <t>OA50</t>
  </si>
  <si>
    <t>49.</t>
  </si>
  <si>
    <t>OA45</t>
  </si>
  <si>
    <t>48.</t>
  </si>
  <si>
    <t>OA15</t>
  </si>
  <si>
    <t>47.</t>
  </si>
  <si>
    <t>OA39</t>
  </si>
  <si>
    <t>46.</t>
  </si>
  <si>
    <t>OA32</t>
  </si>
  <si>
    <t>45.</t>
  </si>
  <si>
    <t>OA14</t>
  </si>
  <si>
    <t>44.</t>
  </si>
  <si>
    <t>OA58</t>
  </si>
  <si>
    <t>43.</t>
  </si>
  <si>
    <t>OA63</t>
  </si>
  <si>
    <t>42.</t>
  </si>
  <si>
    <t>OA33</t>
  </si>
  <si>
    <t>41.</t>
  </si>
  <si>
    <t>OA56</t>
  </si>
  <si>
    <t>40.</t>
  </si>
  <si>
    <t>OA54</t>
  </si>
  <si>
    <t>39.</t>
  </si>
  <si>
    <t>OA26</t>
  </si>
  <si>
    <t>38.</t>
  </si>
  <si>
    <t>prijatý na odvolanie</t>
  </si>
  <si>
    <t>OA38</t>
  </si>
  <si>
    <t>37.</t>
  </si>
  <si>
    <t>OA07</t>
  </si>
  <si>
    <t>36.</t>
  </si>
  <si>
    <t>zapísaný</t>
  </si>
  <si>
    <t>OA11</t>
  </si>
  <si>
    <t>35.</t>
  </si>
  <si>
    <t>OA29</t>
  </si>
  <si>
    <t>34.</t>
  </si>
  <si>
    <t>OA47</t>
  </si>
  <si>
    <t>33.</t>
  </si>
  <si>
    <t>OA04</t>
  </si>
  <si>
    <t>32.</t>
  </si>
  <si>
    <t>nenastúpi</t>
  </si>
  <si>
    <t>OA28</t>
  </si>
  <si>
    <t>31.</t>
  </si>
  <si>
    <t>OA59</t>
  </si>
  <si>
    <t>30.</t>
  </si>
  <si>
    <t>OA34</t>
  </si>
  <si>
    <t>29.</t>
  </si>
  <si>
    <t>OA27</t>
  </si>
  <si>
    <t>28.</t>
  </si>
  <si>
    <t>OA57</t>
  </si>
  <si>
    <t>27.</t>
  </si>
  <si>
    <t>OA41</t>
  </si>
  <si>
    <t>26.</t>
  </si>
  <si>
    <t>OA05</t>
  </si>
  <si>
    <t>25.</t>
  </si>
  <si>
    <t>OA51</t>
  </si>
  <si>
    <t>24.</t>
  </si>
  <si>
    <t>OA61</t>
  </si>
  <si>
    <t>23.</t>
  </si>
  <si>
    <t>OA06</t>
  </si>
  <si>
    <t>22.</t>
  </si>
  <si>
    <t>prijatý</t>
  </si>
  <si>
    <t>OA17</t>
  </si>
  <si>
    <t>21.</t>
  </si>
  <si>
    <t>OA55</t>
  </si>
  <si>
    <t>20.</t>
  </si>
  <si>
    <t>OA53</t>
  </si>
  <si>
    <t>19.</t>
  </si>
  <si>
    <t>OA08</t>
  </si>
  <si>
    <t>18.</t>
  </si>
  <si>
    <t>OA60</t>
  </si>
  <si>
    <t>17.</t>
  </si>
  <si>
    <t>OA46</t>
  </si>
  <si>
    <t>16.</t>
  </si>
  <si>
    <t>OA12</t>
  </si>
  <si>
    <t>15.</t>
  </si>
  <si>
    <t>OA40</t>
  </si>
  <si>
    <t>14.</t>
  </si>
  <si>
    <t>OA48</t>
  </si>
  <si>
    <t>13.</t>
  </si>
  <si>
    <t>OA18</t>
  </si>
  <si>
    <t>12.</t>
  </si>
  <si>
    <t>OA25</t>
  </si>
  <si>
    <t>11.</t>
  </si>
  <si>
    <t>OA30</t>
  </si>
  <si>
    <t>10.</t>
  </si>
  <si>
    <t>OA52</t>
  </si>
  <si>
    <t>9.</t>
  </si>
  <si>
    <t>OA09</t>
  </si>
  <si>
    <t>8.</t>
  </si>
  <si>
    <t>prijatý bez PS</t>
  </si>
  <si>
    <t>OA10</t>
  </si>
  <si>
    <t>7.</t>
  </si>
  <si>
    <t>OA36</t>
  </si>
  <si>
    <t>6.</t>
  </si>
  <si>
    <t>OA44</t>
  </si>
  <si>
    <t>5.</t>
  </si>
  <si>
    <t>Neprijatí:</t>
  </si>
  <si>
    <t>OA20</t>
  </si>
  <si>
    <t>4.</t>
  </si>
  <si>
    <t>Nepodal odvolanie:</t>
  </si>
  <si>
    <t>OA16</t>
  </si>
  <si>
    <t>3.</t>
  </si>
  <si>
    <t>Čakáme na potvrdenie o nastúpení:</t>
  </si>
  <si>
    <t>OA02</t>
  </si>
  <si>
    <t>2.</t>
  </si>
  <si>
    <t>Nenastúpia:</t>
  </si>
  <si>
    <t>OA03</t>
  </si>
  <si>
    <t>1.</t>
  </si>
  <si>
    <t>Zapísaní:</t>
  </si>
  <si>
    <t>SJL</t>
  </si>
  <si>
    <t>číslo</t>
  </si>
  <si>
    <t>Stav</t>
  </si>
  <si>
    <t>Výsledok</t>
  </si>
  <si>
    <t>bydlisko</t>
  </si>
  <si>
    <t>Volitelné predmety</t>
  </si>
  <si>
    <t>Miesto narodenia</t>
  </si>
  <si>
    <t>ZÁPIS</t>
  </si>
  <si>
    <t>skúšku vykonal</t>
  </si>
  <si>
    <t>Test SJL</t>
  </si>
  <si>
    <t>Test MAT</t>
  </si>
  <si>
    <t>Prijímacie skúšky</t>
  </si>
  <si>
    <t>Testovanie-9</t>
  </si>
  <si>
    <t>Body ZŠ</t>
  </si>
  <si>
    <r>
      <t xml:space="preserve">ZŠ -    </t>
    </r>
    <r>
      <rPr>
        <b/>
        <sz val="9"/>
        <color theme="1"/>
        <rFont val="Calibri"/>
        <family val="2"/>
        <charset val="238"/>
        <scheme val="minor"/>
      </rPr>
      <t>body</t>
    </r>
  </si>
  <si>
    <t>Súčet  bodov</t>
  </si>
  <si>
    <t>Kód žiaka</t>
  </si>
  <si>
    <t>Por.</t>
  </si>
  <si>
    <r>
      <t>Zoznam uchádzačov -</t>
    </r>
    <r>
      <rPr>
        <b/>
        <sz val="14"/>
        <rFont val="Calibri"/>
        <family val="2"/>
        <charset val="238"/>
        <scheme val="minor"/>
      </rPr>
      <t xml:space="preserve"> výsledné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poradie</t>
    </r>
  </si>
  <si>
    <t>študijný odbor 6317 M - obchodná akadémia</t>
  </si>
  <si>
    <t>Obchodná akadémia, Bernolákova 26,  953 20  Zlaté Moravce</t>
  </si>
  <si>
    <t>Zlaté Moravce 24. 05.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</si>
</sst>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theme="4" tint="-0.24994659260841701"/>
      </bottom>
      <diagonal/>
    </border>
    <border>
      <left style="medium">
        <color auto="1"/>
      </left>
      <right style="medium">
        <color auto="1"/>
      </right>
      <top/>
      <bottom style="mediumDashed">
        <color theme="4" tint="-0.24994659260841701"/>
      </bottom>
      <diagonal/>
    </border>
    <border>
      <left/>
      <right style="medium">
        <color auto="1"/>
      </right>
      <top style="thin">
        <color auto="1"/>
      </top>
      <bottom style="mediumDashed">
        <color theme="4" tint="-0.24994659260841701"/>
      </bottom>
      <diagonal/>
    </border>
    <border>
      <left style="medium">
        <color auto="1"/>
      </left>
      <right/>
      <top style="thin">
        <color auto="1"/>
      </top>
      <bottom style="mediumDashed">
        <color theme="4" tint="-0.2499465926084170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rgb="FFFF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rgb="FFFF0000"/>
      </bottom>
      <diagonal/>
    </border>
    <border>
      <left/>
      <right style="medium">
        <color auto="1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/>
      <top style="thin">
        <color auto="1"/>
      </top>
      <bottom style="thick">
        <color rgb="FFFF0000"/>
      </bottom>
      <diagonal/>
    </border>
    <border>
      <left/>
      <right style="medium">
        <color auto="1"/>
      </right>
      <top style="mediumDashed">
        <color rgb="FFFF0000"/>
      </top>
      <bottom style="thin">
        <color auto="1"/>
      </bottom>
      <diagonal/>
    </border>
    <border>
      <left style="medium">
        <color auto="1"/>
      </left>
      <right/>
      <top style="mediumDashed">
        <color rgb="FFFF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/>
    </xf>
    <xf numFmtId="0" fontId="0" fillId="3" borderId="17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3" borderId="0" xfId="0" applyFill="1"/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0" fillId="0" borderId="23" xfId="0" applyFont="1" applyBorder="1"/>
    <xf numFmtId="0" fontId="10" fillId="0" borderId="3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3"/>
  <sheetViews>
    <sheetView tabSelected="1" topLeftCell="A52" zoomScaleNormal="100" workbookViewId="0">
      <selection activeCell="A73" sqref="A73"/>
    </sheetView>
  </sheetViews>
  <sheetFormatPr defaultRowHeight="15" x14ac:dyDescent="0.25"/>
  <cols>
    <col min="6" max="17" width="9.140625" hidden="1" customWidth="1"/>
    <col min="18" max="18" width="17.28515625" bestFit="1" customWidth="1"/>
    <col min="19" max="19" width="17.85546875" bestFit="1" customWidth="1"/>
    <col min="22" max="22" width="32.85546875" bestFit="1" customWidth="1"/>
  </cols>
  <sheetData>
    <row r="1" spans="1:23" ht="18.75" x14ac:dyDescent="0.25">
      <c r="A1" s="100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3" ht="18.75" x14ac:dyDescent="0.25">
      <c r="B2" s="101" t="s">
        <v>156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3" ht="17.25" x14ac:dyDescent="0.25">
      <c r="A3" s="102" t="s">
        <v>164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3" ht="19.5" thickBot="1" x14ac:dyDescent="0.3">
      <c r="B4" s="87" t="s">
        <v>163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3" ht="30" customHeight="1" x14ac:dyDescent="0.25">
      <c r="B5" s="86" t="s">
        <v>162</v>
      </c>
      <c r="C5" s="96" t="s">
        <v>161</v>
      </c>
      <c r="D5" s="103" t="s">
        <v>160</v>
      </c>
      <c r="E5" s="104"/>
      <c r="F5" s="107" t="s">
        <v>159</v>
      </c>
      <c r="G5" s="109" t="s">
        <v>158</v>
      </c>
      <c r="H5" s="110"/>
      <c r="I5" s="85" t="s">
        <v>157</v>
      </c>
      <c r="J5" s="111" t="s">
        <v>156</v>
      </c>
      <c r="K5" s="98" t="s">
        <v>155</v>
      </c>
      <c r="L5" s="96" t="s">
        <v>154</v>
      </c>
      <c r="M5" s="98" t="s">
        <v>153</v>
      </c>
      <c r="N5" s="98" t="s">
        <v>152</v>
      </c>
      <c r="O5" s="117" t="s">
        <v>151</v>
      </c>
      <c r="P5" s="119" t="s">
        <v>150</v>
      </c>
      <c r="Q5" s="121" t="s">
        <v>149</v>
      </c>
      <c r="R5" s="113" t="s">
        <v>148</v>
      </c>
      <c r="S5" s="115" t="s">
        <v>147</v>
      </c>
    </row>
    <row r="6" spans="1:23" ht="15.75" customHeight="1" thickBot="1" x14ac:dyDescent="0.3">
      <c r="B6" s="84" t="s">
        <v>146</v>
      </c>
      <c r="C6" s="97"/>
      <c r="D6" s="105"/>
      <c r="E6" s="106"/>
      <c r="F6" s="108"/>
      <c r="G6" s="83" t="s">
        <v>122</v>
      </c>
      <c r="H6" s="83" t="s">
        <v>124</v>
      </c>
      <c r="I6" s="82" t="s">
        <v>145</v>
      </c>
      <c r="J6" s="112"/>
      <c r="K6" s="99"/>
      <c r="L6" s="97"/>
      <c r="M6" s="99"/>
      <c r="N6" s="99"/>
      <c r="O6" s="118"/>
      <c r="P6" s="120"/>
      <c r="Q6" s="122"/>
      <c r="R6" s="114"/>
      <c r="S6" s="116"/>
      <c r="V6" t="s">
        <v>144</v>
      </c>
      <c r="W6" s="89">
        <v>20</v>
      </c>
    </row>
    <row r="7" spans="1:23" x14ac:dyDescent="0.25">
      <c r="B7" s="77" t="s">
        <v>143</v>
      </c>
      <c r="C7" s="77" t="s">
        <v>142</v>
      </c>
      <c r="D7" s="95" t="s">
        <v>125</v>
      </c>
      <c r="E7" s="95"/>
      <c r="F7" s="81"/>
      <c r="G7" s="80"/>
      <c r="H7" s="79">
        <f t="shared" ref="H7:H38" si="0">SUM(I7+J7)</f>
        <v>20</v>
      </c>
      <c r="I7" s="77">
        <v>10</v>
      </c>
      <c r="J7" s="77">
        <v>10</v>
      </c>
      <c r="K7" s="77">
        <v>3</v>
      </c>
      <c r="L7" s="78">
        <f t="shared" ref="L7:L38" si="1">SUM(M7+N7)</f>
        <v>20</v>
      </c>
      <c r="M7" s="77">
        <v>10</v>
      </c>
      <c r="N7" s="77">
        <v>10</v>
      </c>
      <c r="O7" s="77">
        <f t="shared" ref="O7:O38" si="2">SUM(P7+Q7)</f>
        <v>0</v>
      </c>
      <c r="P7" s="76">
        <v>0</v>
      </c>
      <c r="Q7" s="76">
        <v>0</v>
      </c>
      <c r="R7" s="75" t="s">
        <v>96</v>
      </c>
      <c r="S7" s="74" t="s">
        <v>75</v>
      </c>
      <c r="V7" t="s">
        <v>141</v>
      </c>
      <c r="W7" s="90">
        <v>25</v>
      </c>
    </row>
    <row r="8" spans="1:23" ht="15" customHeight="1" x14ac:dyDescent="0.25">
      <c r="B8" s="10" t="s">
        <v>140</v>
      </c>
      <c r="C8" s="10" t="s">
        <v>139</v>
      </c>
      <c r="D8" s="93" t="s">
        <v>125</v>
      </c>
      <c r="E8" s="93"/>
      <c r="F8" s="72"/>
      <c r="G8" s="71"/>
      <c r="H8" s="12">
        <f t="shared" si="0"/>
        <v>20</v>
      </c>
      <c r="I8" s="10">
        <v>10</v>
      </c>
      <c r="J8" s="10">
        <v>10</v>
      </c>
      <c r="K8" s="10">
        <v>2</v>
      </c>
      <c r="L8" s="10">
        <f t="shared" si="1"/>
        <v>20</v>
      </c>
      <c r="M8" s="10">
        <v>10</v>
      </c>
      <c r="N8" s="10">
        <v>10</v>
      </c>
      <c r="O8" s="10">
        <f t="shared" si="2"/>
        <v>0</v>
      </c>
      <c r="P8" s="9">
        <v>0</v>
      </c>
      <c r="Q8" s="9">
        <v>0</v>
      </c>
      <c r="R8" s="8" t="s">
        <v>96</v>
      </c>
      <c r="S8" s="53" t="s">
        <v>75</v>
      </c>
      <c r="V8" s="73" t="s">
        <v>138</v>
      </c>
      <c r="W8">
        <v>0</v>
      </c>
    </row>
    <row r="9" spans="1:23" x14ac:dyDescent="0.25">
      <c r="B9" s="10" t="s">
        <v>137</v>
      </c>
      <c r="C9" s="10" t="s">
        <v>136</v>
      </c>
      <c r="D9" s="93" t="s">
        <v>125</v>
      </c>
      <c r="E9" s="93"/>
      <c r="F9" s="72"/>
      <c r="G9" s="71"/>
      <c r="H9" s="12">
        <f t="shared" si="0"/>
        <v>20</v>
      </c>
      <c r="I9" s="10">
        <v>10</v>
      </c>
      <c r="J9" s="10">
        <v>10</v>
      </c>
      <c r="K9" s="10">
        <v>0</v>
      </c>
      <c r="L9" s="37">
        <f t="shared" si="1"/>
        <v>20</v>
      </c>
      <c r="M9" s="10">
        <v>10</v>
      </c>
      <c r="N9" s="10">
        <v>10</v>
      </c>
      <c r="O9" s="10">
        <f t="shared" si="2"/>
        <v>0</v>
      </c>
      <c r="P9" s="10">
        <v>0</v>
      </c>
      <c r="Q9" s="10">
        <v>0</v>
      </c>
      <c r="R9" s="8" t="s">
        <v>96</v>
      </c>
      <c r="S9" s="53" t="s">
        <v>75</v>
      </c>
      <c r="V9" t="s">
        <v>135</v>
      </c>
      <c r="W9">
        <v>12</v>
      </c>
    </row>
    <row r="10" spans="1:23" x14ac:dyDescent="0.25">
      <c r="B10" s="10" t="s">
        <v>134</v>
      </c>
      <c r="C10" s="10" t="s">
        <v>133</v>
      </c>
      <c r="D10" s="93" t="s">
        <v>125</v>
      </c>
      <c r="E10" s="93"/>
      <c r="F10" s="72"/>
      <c r="G10" s="71"/>
      <c r="H10" s="12">
        <f t="shared" si="0"/>
        <v>20</v>
      </c>
      <c r="I10" s="10">
        <v>10</v>
      </c>
      <c r="J10" s="10">
        <v>10</v>
      </c>
      <c r="K10" s="10">
        <v>0</v>
      </c>
      <c r="L10" s="37">
        <f t="shared" si="1"/>
        <v>20</v>
      </c>
      <c r="M10" s="10">
        <v>10</v>
      </c>
      <c r="N10" s="10">
        <v>10</v>
      </c>
      <c r="O10" s="10">
        <f t="shared" si="2"/>
        <v>0</v>
      </c>
      <c r="P10" s="10">
        <v>0</v>
      </c>
      <c r="Q10" s="10">
        <v>0</v>
      </c>
      <c r="R10" s="8" t="s">
        <v>96</v>
      </c>
      <c r="S10" s="66" t="s">
        <v>75</v>
      </c>
      <c r="V10" t="s">
        <v>132</v>
      </c>
      <c r="W10">
        <v>7</v>
      </c>
    </row>
    <row r="11" spans="1:23" x14ac:dyDescent="0.25">
      <c r="B11" s="10" t="s">
        <v>131</v>
      </c>
      <c r="C11" s="10" t="s">
        <v>130</v>
      </c>
      <c r="D11" s="93" t="s">
        <v>125</v>
      </c>
      <c r="E11" s="93"/>
      <c r="F11" s="72"/>
      <c r="G11" s="71"/>
      <c r="H11" s="12">
        <f t="shared" si="0"/>
        <v>20</v>
      </c>
      <c r="I11" s="10">
        <v>10</v>
      </c>
      <c r="J11" s="10">
        <v>10</v>
      </c>
      <c r="K11" s="10">
        <v>0</v>
      </c>
      <c r="L11" s="10">
        <f t="shared" si="1"/>
        <v>20</v>
      </c>
      <c r="M11" s="10">
        <v>10</v>
      </c>
      <c r="N11" s="10">
        <v>10</v>
      </c>
      <c r="O11" s="10">
        <f t="shared" si="2"/>
        <v>0</v>
      </c>
      <c r="P11" s="10">
        <v>0</v>
      </c>
      <c r="Q11" s="10">
        <v>0</v>
      </c>
      <c r="R11" s="8" t="s">
        <v>96</v>
      </c>
      <c r="S11" s="66" t="s">
        <v>75</v>
      </c>
    </row>
    <row r="12" spans="1:23" x14ac:dyDescent="0.25">
      <c r="B12" s="10" t="s">
        <v>129</v>
      </c>
      <c r="C12" s="10" t="s">
        <v>128</v>
      </c>
      <c r="D12" s="93" t="s">
        <v>125</v>
      </c>
      <c r="E12" s="93"/>
      <c r="F12" s="72"/>
      <c r="G12" s="71"/>
      <c r="H12" s="12">
        <f t="shared" si="0"/>
        <v>15</v>
      </c>
      <c r="I12" s="10">
        <v>8</v>
      </c>
      <c r="J12" s="10">
        <v>7</v>
      </c>
      <c r="K12" s="10">
        <v>0</v>
      </c>
      <c r="L12" s="10">
        <f t="shared" si="1"/>
        <v>20</v>
      </c>
      <c r="M12" s="10">
        <v>10</v>
      </c>
      <c r="N12" s="10">
        <v>10</v>
      </c>
      <c r="O12" s="10">
        <f t="shared" si="2"/>
        <v>0</v>
      </c>
      <c r="P12" s="9">
        <v>0</v>
      </c>
      <c r="Q12" s="9">
        <v>0</v>
      </c>
      <c r="R12" s="8" t="s">
        <v>96</v>
      </c>
      <c r="S12" s="66" t="s">
        <v>75</v>
      </c>
    </row>
    <row r="13" spans="1:23" ht="15.75" thickBot="1" x14ac:dyDescent="0.3">
      <c r="B13" s="45" t="s">
        <v>127</v>
      </c>
      <c r="C13" s="45" t="s">
        <v>126</v>
      </c>
      <c r="D13" s="94" t="s">
        <v>125</v>
      </c>
      <c r="E13" s="94"/>
      <c r="F13" s="70"/>
      <c r="G13" s="69"/>
      <c r="H13" s="46">
        <f t="shared" si="0"/>
        <v>13</v>
      </c>
      <c r="I13" s="45">
        <v>5</v>
      </c>
      <c r="J13" s="45">
        <v>8</v>
      </c>
      <c r="K13" s="45">
        <v>0</v>
      </c>
      <c r="L13" s="45">
        <f t="shared" si="1"/>
        <v>20</v>
      </c>
      <c r="M13" s="45">
        <v>10</v>
      </c>
      <c r="N13" s="45">
        <v>10</v>
      </c>
      <c r="O13" s="45">
        <f t="shared" si="2"/>
        <v>0</v>
      </c>
      <c r="P13" s="45">
        <v>0</v>
      </c>
      <c r="Q13" s="45">
        <v>0</v>
      </c>
      <c r="R13" s="44" t="s">
        <v>96</v>
      </c>
      <c r="S13" s="51" t="s">
        <v>75</v>
      </c>
    </row>
    <row r="14" spans="1:23" x14ac:dyDescent="0.25">
      <c r="B14" s="50" t="s">
        <v>124</v>
      </c>
      <c r="C14" s="56" t="s">
        <v>123</v>
      </c>
      <c r="D14" s="68">
        <f t="shared" ref="D14:D45" si="3">SUM(H14+K14+L14+O14)</f>
        <v>94</v>
      </c>
      <c r="E14" s="67" t="s">
        <v>14</v>
      </c>
      <c r="F14" s="13"/>
      <c r="G14" s="13"/>
      <c r="H14" s="21">
        <f t="shared" si="0"/>
        <v>18</v>
      </c>
      <c r="I14" s="11">
        <v>9</v>
      </c>
      <c r="J14" s="11">
        <v>9</v>
      </c>
      <c r="K14" s="11">
        <v>0</v>
      </c>
      <c r="L14" s="11">
        <f t="shared" si="1"/>
        <v>16</v>
      </c>
      <c r="M14" s="11">
        <v>8</v>
      </c>
      <c r="N14" s="11">
        <v>8</v>
      </c>
      <c r="O14" s="11">
        <f t="shared" si="2"/>
        <v>60</v>
      </c>
      <c r="P14" s="11">
        <v>30</v>
      </c>
      <c r="Q14" s="11">
        <v>30</v>
      </c>
      <c r="R14" s="19" t="s">
        <v>96</v>
      </c>
      <c r="S14" s="47" t="s">
        <v>66</v>
      </c>
    </row>
    <row r="15" spans="1:23" x14ac:dyDescent="0.25">
      <c r="B15" s="9" t="s">
        <v>122</v>
      </c>
      <c r="C15" s="10" t="s">
        <v>121</v>
      </c>
      <c r="D15" s="18">
        <f t="shared" si="3"/>
        <v>93</v>
      </c>
      <c r="E15" s="17" t="s">
        <v>14</v>
      </c>
      <c r="F15" s="13"/>
      <c r="G15" s="13"/>
      <c r="H15" s="12">
        <f t="shared" si="0"/>
        <v>20</v>
      </c>
      <c r="I15" s="10">
        <v>10</v>
      </c>
      <c r="J15" s="10">
        <v>10</v>
      </c>
      <c r="K15" s="10">
        <v>0</v>
      </c>
      <c r="L15" s="10">
        <f t="shared" si="1"/>
        <v>14</v>
      </c>
      <c r="M15" s="10">
        <v>8</v>
      </c>
      <c r="N15" s="10">
        <v>6</v>
      </c>
      <c r="O15" s="10">
        <f t="shared" si="2"/>
        <v>59</v>
      </c>
      <c r="P15" s="10">
        <v>29</v>
      </c>
      <c r="Q15" s="10">
        <v>30</v>
      </c>
      <c r="R15" s="8" t="s">
        <v>96</v>
      </c>
      <c r="S15" s="66" t="s">
        <v>75</v>
      </c>
    </row>
    <row r="16" spans="1:23" x14ac:dyDescent="0.25">
      <c r="B16" s="10" t="s">
        <v>120</v>
      </c>
      <c r="C16" s="10" t="s">
        <v>119</v>
      </c>
      <c r="D16" s="18">
        <f t="shared" si="3"/>
        <v>91</v>
      </c>
      <c r="E16" s="17" t="s">
        <v>14</v>
      </c>
      <c r="F16" s="13"/>
      <c r="G16" s="13"/>
      <c r="H16" s="12">
        <f t="shared" si="0"/>
        <v>19</v>
      </c>
      <c r="I16" s="10">
        <v>10</v>
      </c>
      <c r="J16" s="10">
        <v>9</v>
      </c>
      <c r="K16" s="10">
        <v>0</v>
      </c>
      <c r="L16" s="10">
        <f t="shared" si="1"/>
        <v>15</v>
      </c>
      <c r="M16" s="10">
        <v>9</v>
      </c>
      <c r="N16" s="10">
        <v>6</v>
      </c>
      <c r="O16" s="10">
        <f t="shared" si="2"/>
        <v>57</v>
      </c>
      <c r="P16" s="9">
        <v>29</v>
      </c>
      <c r="Q16" s="9">
        <v>28</v>
      </c>
      <c r="R16" s="8" t="s">
        <v>96</v>
      </c>
      <c r="S16" s="66" t="s">
        <v>75</v>
      </c>
    </row>
    <row r="17" spans="2:19" x14ac:dyDescent="0.25">
      <c r="B17" s="10" t="s">
        <v>118</v>
      </c>
      <c r="C17" s="10" t="s">
        <v>117</v>
      </c>
      <c r="D17" s="18">
        <f t="shared" si="3"/>
        <v>91</v>
      </c>
      <c r="E17" s="17" t="s">
        <v>14</v>
      </c>
      <c r="F17" s="13"/>
      <c r="G17" s="13"/>
      <c r="H17" s="12">
        <f t="shared" si="0"/>
        <v>16</v>
      </c>
      <c r="I17" s="10">
        <v>8</v>
      </c>
      <c r="J17" s="10">
        <v>8</v>
      </c>
      <c r="K17" s="10">
        <v>0</v>
      </c>
      <c r="L17" s="65">
        <f t="shared" si="1"/>
        <v>17</v>
      </c>
      <c r="M17" s="10">
        <v>9</v>
      </c>
      <c r="N17" s="10">
        <v>8</v>
      </c>
      <c r="O17" s="10">
        <f t="shared" si="2"/>
        <v>58</v>
      </c>
      <c r="P17" s="10">
        <v>30</v>
      </c>
      <c r="Q17" s="10">
        <v>28</v>
      </c>
      <c r="R17" s="8" t="s">
        <v>96</v>
      </c>
      <c r="S17" s="53" t="s">
        <v>75</v>
      </c>
    </row>
    <row r="18" spans="2:19" x14ac:dyDescent="0.25">
      <c r="B18" s="16" t="s">
        <v>116</v>
      </c>
      <c r="C18" s="64" t="s">
        <v>115</v>
      </c>
      <c r="D18" s="18">
        <f t="shared" si="3"/>
        <v>91</v>
      </c>
      <c r="E18" s="17" t="s">
        <v>14</v>
      </c>
      <c r="F18" s="13"/>
      <c r="G18" s="13"/>
      <c r="H18" s="12">
        <f t="shared" si="0"/>
        <v>16</v>
      </c>
      <c r="I18" s="10">
        <v>8</v>
      </c>
      <c r="J18" s="10">
        <v>8</v>
      </c>
      <c r="K18" s="10">
        <v>0</v>
      </c>
      <c r="L18" s="10">
        <f t="shared" si="1"/>
        <v>17</v>
      </c>
      <c r="M18" s="10">
        <v>9</v>
      </c>
      <c r="N18" s="10">
        <v>8</v>
      </c>
      <c r="O18" s="10">
        <f t="shared" si="2"/>
        <v>58</v>
      </c>
      <c r="P18" s="9">
        <v>29</v>
      </c>
      <c r="Q18" s="9">
        <v>29</v>
      </c>
      <c r="R18" s="8" t="s">
        <v>96</v>
      </c>
      <c r="S18" s="47" t="s">
        <v>66</v>
      </c>
    </row>
    <row r="19" spans="2:19" x14ac:dyDescent="0.25">
      <c r="B19" s="16" t="s">
        <v>114</v>
      </c>
      <c r="C19" s="64" t="s">
        <v>113</v>
      </c>
      <c r="D19" s="18">
        <f t="shared" si="3"/>
        <v>90</v>
      </c>
      <c r="E19" s="17" t="s">
        <v>14</v>
      </c>
      <c r="F19" s="13"/>
      <c r="G19" s="13"/>
      <c r="H19" s="12">
        <f t="shared" si="0"/>
        <v>19</v>
      </c>
      <c r="I19" s="10">
        <v>9</v>
      </c>
      <c r="J19" s="10">
        <v>10</v>
      </c>
      <c r="K19" s="10">
        <v>0</v>
      </c>
      <c r="L19" s="10">
        <f t="shared" si="1"/>
        <v>13</v>
      </c>
      <c r="M19" s="10">
        <v>8</v>
      </c>
      <c r="N19" s="10">
        <v>5</v>
      </c>
      <c r="O19" s="10">
        <f t="shared" si="2"/>
        <v>58</v>
      </c>
      <c r="P19" s="10">
        <v>30</v>
      </c>
      <c r="Q19" s="10">
        <v>28</v>
      </c>
      <c r="R19" s="8" t="s">
        <v>96</v>
      </c>
      <c r="S19" s="47" t="s">
        <v>66</v>
      </c>
    </row>
    <row r="20" spans="2:19" x14ac:dyDescent="0.25">
      <c r="B20" s="10" t="s">
        <v>112</v>
      </c>
      <c r="C20" s="10" t="s">
        <v>111</v>
      </c>
      <c r="D20" s="18">
        <f t="shared" si="3"/>
        <v>90</v>
      </c>
      <c r="E20" s="17" t="s">
        <v>14</v>
      </c>
      <c r="F20" s="13"/>
      <c r="G20" s="13"/>
      <c r="H20" s="12">
        <f t="shared" si="0"/>
        <v>20</v>
      </c>
      <c r="I20" s="10">
        <v>10</v>
      </c>
      <c r="J20" s="10">
        <v>10</v>
      </c>
      <c r="K20" s="10">
        <v>6</v>
      </c>
      <c r="L20" s="10">
        <f t="shared" si="1"/>
        <v>17</v>
      </c>
      <c r="M20" s="10">
        <v>9</v>
      </c>
      <c r="N20" s="10">
        <v>8</v>
      </c>
      <c r="O20" s="10">
        <f t="shared" si="2"/>
        <v>47</v>
      </c>
      <c r="P20" s="9">
        <v>20</v>
      </c>
      <c r="Q20" s="9">
        <v>27</v>
      </c>
      <c r="R20" s="8" t="s">
        <v>96</v>
      </c>
      <c r="S20" s="53" t="s">
        <v>75</v>
      </c>
    </row>
    <row r="21" spans="2:19" x14ac:dyDescent="0.25">
      <c r="B21" s="16" t="s">
        <v>110</v>
      </c>
      <c r="C21" s="10" t="s">
        <v>109</v>
      </c>
      <c r="D21" s="18">
        <f t="shared" si="3"/>
        <v>89</v>
      </c>
      <c r="E21" s="17" t="s">
        <v>14</v>
      </c>
      <c r="F21" s="13"/>
      <c r="G21" s="13"/>
      <c r="H21" s="12">
        <f t="shared" si="0"/>
        <v>15</v>
      </c>
      <c r="I21" s="10">
        <v>7</v>
      </c>
      <c r="J21" s="10">
        <v>8</v>
      </c>
      <c r="K21" s="10">
        <v>0</v>
      </c>
      <c r="L21" s="10">
        <f t="shared" si="1"/>
        <v>16</v>
      </c>
      <c r="M21" s="10">
        <v>7</v>
      </c>
      <c r="N21" s="10">
        <v>9</v>
      </c>
      <c r="O21" s="10">
        <f t="shared" si="2"/>
        <v>58</v>
      </c>
      <c r="P21" s="10">
        <v>30</v>
      </c>
      <c r="Q21" s="10">
        <v>28</v>
      </c>
      <c r="R21" s="8" t="s">
        <v>96</v>
      </c>
      <c r="S21" s="53" t="s">
        <v>75</v>
      </c>
    </row>
    <row r="22" spans="2:19" x14ac:dyDescent="0.25">
      <c r="B22" s="10" t="s">
        <v>108</v>
      </c>
      <c r="C22" s="64" t="s">
        <v>107</v>
      </c>
      <c r="D22" s="18">
        <f t="shared" si="3"/>
        <v>87</v>
      </c>
      <c r="E22" s="17" t="s">
        <v>14</v>
      </c>
      <c r="F22" s="13"/>
      <c r="G22" s="13"/>
      <c r="H22" s="12">
        <f t="shared" si="0"/>
        <v>14</v>
      </c>
      <c r="I22" s="10">
        <v>7</v>
      </c>
      <c r="J22" s="10">
        <v>7</v>
      </c>
      <c r="K22" s="63">
        <v>2</v>
      </c>
      <c r="L22" s="10">
        <f t="shared" si="1"/>
        <v>11</v>
      </c>
      <c r="M22" s="10">
        <v>5</v>
      </c>
      <c r="N22" s="10">
        <v>6</v>
      </c>
      <c r="O22" s="10">
        <f t="shared" si="2"/>
        <v>60</v>
      </c>
      <c r="P22" s="10">
        <v>30</v>
      </c>
      <c r="Q22" s="10">
        <v>30</v>
      </c>
      <c r="R22" s="8" t="s">
        <v>96</v>
      </c>
      <c r="S22" s="47" t="s">
        <v>66</v>
      </c>
    </row>
    <row r="23" spans="2:19" x14ac:dyDescent="0.25">
      <c r="B23" s="9" t="s">
        <v>106</v>
      </c>
      <c r="C23" s="64" t="s">
        <v>105</v>
      </c>
      <c r="D23" s="18">
        <f t="shared" si="3"/>
        <v>87</v>
      </c>
      <c r="E23" s="17" t="s">
        <v>14</v>
      </c>
      <c r="F23" s="13"/>
      <c r="G23" s="13"/>
      <c r="H23" s="12">
        <f t="shared" si="0"/>
        <v>15</v>
      </c>
      <c r="I23" s="10">
        <v>8</v>
      </c>
      <c r="J23" s="10">
        <v>7</v>
      </c>
      <c r="K23" s="9">
        <v>0</v>
      </c>
      <c r="L23" s="10">
        <f t="shared" si="1"/>
        <v>12</v>
      </c>
      <c r="M23" s="10">
        <v>7</v>
      </c>
      <c r="N23" s="10">
        <v>5</v>
      </c>
      <c r="O23" s="10">
        <f t="shared" si="2"/>
        <v>60</v>
      </c>
      <c r="P23" s="10">
        <v>30</v>
      </c>
      <c r="Q23" s="10">
        <v>30</v>
      </c>
      <c r="R23" s="8" t="s">
        <v>96</v>
      </c>
      <c r="S23" s="47" t="s">
        <v>66</v>
      </c>
    </row>
    <row r="24" spans="2:19" x14ac:dyDescent="0.25">
      <c r="B24" s="10" t="s">
        <v>104</v>
      </c>
      <c r="C24" s="64" t="s">
        <v>103</v>
      </c>
      <c r="D24" s="18">
        <f t="shared" si="3"/>
        <v>87</v>
      </c>
      <c r="E24" s="17" t="s">
        <v>14</v>
      </c>
      <c r="F24" s="13"/>
      <c r="G24" s="13"/>
      <c r="H24" s="12">
        <f t="shared" si="0"/>
        <v>15</v>
      </c>
      <c r="I24" s="10">
        <v>7</v>
      </c>
      <c r="J24" s="10">
        <v>8</v>
      </c>
      <c r="K24" s="9">
        <v>0</v>
      </c>
      <c r="L24" s="10">
        <f t="shared" si="1"/>
        <v>12</v>
      </c>
      <c r="M24" s="9">
        <v>5</v>
      </c>
      <c r="N24" s="10">
        <v>7</v>
      </c>
      <c r="O24" s="10">
        <f t="shared" si="2"/>
        <v>60</v>
      </c>
      <c r="P24" s="9">
        <v>30</v>
      </c>
      <c r="Q24" s="9">
        <v>30</v>
      </c>
      <c r="R24" s="8" t="s">
        <v>96</v>
      </c>
      <c r="S24" s="47" t="s">
        <v>66</v>
      </c>
    </row>
    <row r="25" spans="2:19" x14ac:dyDescent="0.25">
      <c r="B25" s="10" t="s">
        <v>102</v>
      </c>
      <c r="C25" s="64" t="s">
        <v>101</v>
      </c>
      <c r="D25" s="18">
        <f t="shared" si="3"/>
        <v>87</v>
      </c>
      <c r="E25" s="17" t="s">
        <v>14</v>
      </c>
      <c r="F25" s="13"/>
      <c r="G25" s="13"/>
      <c r="H25" s="12">
        <f t="shared" si="0"/>
        <v>15</v>
      </c>
      <c r="I25" s="10">
        <v>8</v>
      </c>
      <c r="J25" s="10">
        <v>7</v>
      </c>
      <c r="K25" s="10">
        <v>0</v>
      </c>
      <c r="L25" s="10">
        <f t="shared" si="1"/>
        <v>14</v>
      </c>
      <c r="M25" s="10">
        <v>7</v>
      </c>
      <c r="N25" s="10">
        <v>7</v>
      </c>
      <c r="O25" s="10">
        <f t="shared" si="2"/>
        <v>58</v>
      </c>
      <c r="P25" s="10">
        <v>29</v>
      </c>
      <c r="Q25" s="10">
        <v>29</v>
      </c>
      <c r="R25" s="8" t="s">
        <v>96</v>
      </c>
      <c r="S25" s="47" t="s">
        <v>66</v>
      </c>
    </row>
    <row r="26" spans="2:19" x14ac:dyDescent="0.25">
      <c r="B26" s="10" t="s">
        <v>100</v>
      </c>
      <c r="C26" s="64" t="s">
        <v>99</v>
      </c>
      <c r="D26" s="18">
        <f t="shared" si="3"/>
        <v>86</v>
      </c>
      <c r="E26" s="17" t="s">
        <v>14</v>
      </c>
      <c r="F26" s="13"/>
      <c r="G26" s="13"/>
      <c r="H26" s="12">
        <f t="shared" si="0"/>
        <v>10</v>
      </c>
      <c r="I26" s="10">
        <v>8</v>
      </c>
      <c r="J26" s="10">
        <v>2</v>
      </c>
      <c r="K26" s="63">
        <v>2</v>
      </c>
      <c r="L26" s="10">
        <f t="shared" si="1"/>
        <v>16</v>
      </c>
      <c r="M26" s="10">
        <v>8</v>
      </c>
      <c r="N26" s="10">
        <v>8</v>
      </c>
      <c r="O26" s="10">
        <f t="shared" si="2"/>
        <v>58</v>
      </c>
      <c r="P26" s="10">
        <v>30</v>
      </c>
      <c r="Q26" s="10">
        <v>28</v>
      </c>
      <c r="R26" s="8" t="s">
        <v>96</v>
      </c>
      <c r="S26" s="47" t="s">
        <v>66</v>
      </c>
    </row>
    <row r="27" spans="2:19" ht="15.75" thickBot="1" x14ac:dyDescent="0.3">
      <c r="B27" s="58" t="s">
        <v>98</v>
      </c>
      <c r="C27" s="62" t="s">
        <v>97</v>
      </c>
      <c r="D27" s="61">
        <f t="shared" si="3"/>
        <v>86</v>
      </c>
      <c r="E27" s="60" t="s">
        <v>14</v>
      </c>
      <c r="F27" s="13"/>
      <c r="G27" s="13"/>
      <c r="H27" s="59">
        <f t="shared" si="0"/>
        <v>19</v>
      </c>
      <c r="I27" s="58">
        <v>10</v>
      </c>
      <c r="J27" s="58">
        <v>9</v>
      </c>
      <c r="K27" s="58">
        <v>0</v>
      </c>
      <c r="L27" s="58">
        <f t="shared" si="1"/>
        <v>11</v>
      </c>
      <c r="M27" s="58">
        <v>6</v>
      </c>
      <c r="N27" s="58">
        <v>5</v>
      </c>
      <c r="O27" s="58">
        <f t="shared" si="2"/>
        <v>56</v>
      </c>
      <c r="P27" s="58">
        <v>28</v>
      </c>
      <c r="Q27" s="58">
        <v>28</v>
      </c>
      <c r="R27" s="57" t="s">
        <v>96</v>
      </c>
      <c r="S27" s="47" t="s">
        <v>66</v>
      </c>
    </row>
    <row r="28" spans="2:19" ht="15.75" thickTop="1" x14ac:dyDescent="0.25">
      <c r="B28" s="11" t="s">
        <v>95</v>
      </c>
      <c r="C28" s="56" t="s">
        <v>94</v>
      </c>
      <c r="D28" s="23">
        <f t="shared" si="3"/>
        <v>86</v>
      </c>
      <c r="E28" s="22" t="s">
        <v>14</v>
      </c>
      <c r="F28" s="13"/>
      <c r="G28" s="13"/>
      <c r="H28" s="21">
        <f t="shared" si="0"/>
        <v>16</v>
      </c>
      <c r="I28" s="11">
        <v>8</v>
      </c>
      <c r="J28" s="11">
        <v>8</v>
      </c>
      <c r="K28" s="11">
        <v>0</v>
      </c>
      <c r="L28" s="11">
        <f t="shared" si="1"/>
        <v>12</v>
      </c>
      <c r="M28" s="11">
        <v>7</v>
      </c>
      <c r="N28" s="11">
        <v>5</v>
      </c>
      <c r="O28" s="11">
        <f t="shared" si="2"/>
        <v>58</v>
      </c>
      <c r="P28" s="11">
        <v>28</v>
      </c>
      <c r="Q28" s="11">
        <v>30</v>
      </c>
      <c r="R28" s="19" t="s">
        <v>61</v>
      </c>
      <c r="S28" s="47" t="s">
        <v>66</v>
      </c>
    </row>
    <row r="29" spans="2:19" x14ac:dyDescent="0.25">
      <c r="B29" s="10" t="s">
        <v>93</v>
      </c>
      <c r="C29" s="49" t="s">
        <v>92</v>
      </c>
      <c r="D29" s="18">
        <f t="shared" si="3"/>
        <v>85</v>
      </c>
      <c r="E29" s="17" t="s">
        <v>14</v>
      </c>
      <c r="F29" s="13"/>
      <c r="G29" s="13"/>
      <c r="H29" s="12">
        <f t="shared" si="0"/>
        <v>11</v>
      </c>
      <c r="I29" s="10">
        <v>4</v>
      </c>
      <c r="J29" s="10">
        <v>7</v>
      </c>
      <c r="K29" s="10">
        <v>0</v>
      </c>
      <c r="L29" s="10">
        <f t="shared" si="1"/>
        <v>16</v>
      </c>
      <c r="M29" s="10">
        <v>8</v>
      </c>
      <c r="N29" s="10">
        <v>8</v>
      </c>
      <c r="O29" s="10">
        <f t="shared" si="2"/>
        <v>58</v>
      </c>
      <c r="P29" s="10">
        <v>29</v>
      </c>
      <c r="Q29" s="10">
        <v>29</v>
      </c>
      <c r="R29" s="19" t="s">
        <v>61</v>
      </c>
      <c r="S29" s="47" t="s">
        <v>66</v>
      </c>
    </row>
    <row r="30" spans="2:19" x14ac:dyDescent="0.25">
      <c r="B30" s="10" t="s">
        <v>91</v>
      </c>
      <c r="C30" s="55" t="s">
        <v>90</v>
      </c>
      <c r="D30" s="18">
        <f t="shared" si="3"/>
        <v>85</v>
      </c>
      <c r="E30" s="54" t="s">
        <v>14</v>
      </c>
      <c r="F30" s="13"/>
      <c r="G30" s="13"/>
      <c r="H30" s="12">
        <f t="shared" si="0"/>
        <v>16</v>
      </c>
      <c r="I30" s="16">
        <v>8</v>
      </c>
      <c r="J30" s="16">
        <v>8</v>
      </c>
      <c r="K30" s="16">
        <v>0</v>
      </c>
      <c r="L30" s="10">
        <f t="shared" si="1"/>
        <v>9</v>
      </c>
      <c r="M30" s="16">
        <v>5</v>
      </c>
      <c r="N30" s="16">
        <v>4</v>
      </c>
      <c r="O30" s="10">
        <f t="shared" si="2"/>
        <v>60</v>
      </c>
      <c r="P30" s="10">
        <v>30</v>
      </c>
      <c r="Q30" s="10">
        <v>30</v>
      </c>
      <c r="R30" s="19" t="s">
        <v>61</v>
      </c>
      <c r="S30" s="47" t="s">
        <v>66</v>
      </c>
    </row>
    <row r="31" spans="2:19" x14ac:dyDescent="0.25">
      <c r="B31" s="10" t="s">
        <v>89</v>
      </c>
      <c r="C31" s="10" t="s">
        <v>88</v>
      </c>
      <c r="D31" s="18">
        <f t="shared" si="3"/>
        <v>85</v>
      </c>
      <c r="E31" s="17" t="s">
        <v>14</v>
      </c>
      <c r="F31" s="13"/>
      <c r="G31" s="13"/>
      <c r="H31" s="12">
        <f t="shared" si="0"/>
        <v>18</v>
      </c>
      <c r="I31" s="10">
        <v>9</v>
      </c>
      <c r="J31" s="10">
        <v>9</v>
      </c>
      <c r="K31" s="10">
        <v>0</v>
      </c>
      <c r="L31" s="10">
        <f t="shared" si="1"/>
        <v>18</v>
      </c>
      <c r="M31" s="10">
        <v>8</v>
      </c>
      <c r="N31" s="10">
        <v>10</v>
      </c>
      <c r="O31" s="10">
        <f t="shared" si="2"/>
        <v>49</v>
      </c>
      <c r="P31" s="10">
        <v>24</v>
      </c>
      <c r="Q31" s="10">
        <v>25</v>
      </c>
      <c r="R31" s="19" t="s">
        <v>61</v>
      </c>
      <c r="S31" s="53" t="s">
        <v>75</v>
      </c>
    </row>
    <row r="32" spans="2:19" x14ac:dyDescent="0.25">
      <c r="B32" s="11" t="s">
        <v>87</v>
      </c>
      <c r="C32" s="52" t="s">
        <v>86</v>
      </c>
      <c r="D32" s="18">
        <f t="shared" si="3"/>
        <v>84</v>
      </c>
      <c r="E32" s="22" t="s">
        <v>14</v>
      </c>
      <c r="F32" s="13"/>
      <c r="G32" s="13"/>
      <c r="H32" s="21">
        <f t="shared" si="0"/>
        <v>14</v>
      </c>
      <c r="I32" s="11">
        <v>7</v>
      </c>
      <c r="J32" s="11">
        <v>7</v>
      </c>
      <c r="K32" s="11">
        <v>0</v>
      </c>
      <c r="L32" s="10">
        <f t="shared" si="1"/>
        <v>11</v>
      </c>
      <c r="M32" s="11">
        <v>6</v>
      </c>
      <c r="N32" s="11">
        <v>5</v>
      </c>
      <c r="O32" s="11">
        <f t="shared" si="2"/>
        <v>59</v>
      </c>
      <c r="P32" s="11">
        <v>30</v>
      </c>
      <c r="Q32" s="11">
        <v>29</v>
      </c>
      <c r="R32" s="19" t="s">
        <v>61</v>
      </c>
      <c r="S32" s="47" t="s">
        <v>66</v>
      </c>
    </row>
    <row r="33" spans="2:19" x14ac:dyDescent="0.25">
      <c r="B33" s="10" t="s">
        <v>85</v>
      </c>
      <c r="C33" s="10" t="s">
        <v>84</v>
      </c>
      <c r="D33" s="18">
        <f t="shared" si="3"/>
        <v>83</v>
      </c>
      <c r="E33" s="17" t="s">
        <v>14</v>
      </c>
      <c r="F33" s="13"/>
      <c r="G33" s="13"/>
      <c r="H33" s="12">
        <f t="shared" si="0"/>
        <v>19</v>
      </c>
      <c r="I33" s="10">
        <v>9</v>
      </c>
      <c r="J33" s="10">
        <v>10</v>
      </c>
      <c r="K33" s="10">
        <v>0</v>
      </c>
      <c r="L33" s="10">
        <f t="shared" si="1"/>
        <v>16</v>
      </c>
      <c r="M33" s="10">
        <v>8</v>
      </c>
      <c r="N33" s="10">
        <v>8</v>
      </c>
      <c r="O33" s="10">
        <f t="shared" si="2"/>
        <v>48</v>
      </c>
      <c r="P33" s="10">
        <v>22</v>
      </c>
      <c r="Q33" s="10">
        <v>26</v>
      </c>
      <c r="R33" s="19" t="s">
        <v>61</v>
      </c>
      <c r="S33" s="51" t="s">
        <v>75</v>
      </c>
    </row>
    <row r="34" spans="2:19" x14ac:dyDescent="0.25">
      <c r="B34" s="16" t="s">
        <v>83</v>
      </c>
      <c r="C34" s="64" t="s">
        <v>82</v>
      </c>
      <c r="D34" s="18">
        <f t="shared" si="3"/>
        <v>80</v>
      </c>
      <c r="E34" s="17" t="s">
        <v>14</v>
      </c>
      <c r="F34" s="13"/>
      <c r="G34" s="13"/>
      <c r="H34" s="12">
        <f t="shared" si="0"/>
        <v>12</v>
      </c>
      <c r="I34" s="10">
        <v>7</v>
      </c>
      <c r="J34" s="10">
        <v>5</v>
      </c>
      <c r="K34" s="10">
        <v>0</v>
      </c>
      <c r="L34" s="10">
        <f t="shared" si="1"/>
        <v>12</v>
      </c>
      <c r="M34" s="10">
        <v>7</v>
      </c>
      <c r="N34" s="10">
        <v>5</v>
      </c>
      <c r="O34" s="10">
        <f t="shared" si="2"/>
        <v>56</v>
      </c>
      <c r="P34" s="10">
        <v>28</v>
      </c>
      <c r="Q34" s="10">
        <v>28</v>
      </c>
      <c r="R34" s="19" t="s">
        <v>61</v>
      </c>
      <c r="S34" s="47" t="s">
        <v>66</v>
      </c>
    </row>
    <row r="35" spans="2:19" x14ac:dyDescent="0.25">
      <c r="B35" s="11" t="s">
        <v>81</v>
      </c>
      <c r="C35" s="11" t="s">
        <v>80</v>
      </c>
      <c r="D35" s="18">
        <f t="shared" si="3"/>
        <v>80</v>
      </c>
      <c r="E35" s="22" t="s">
        <v>14</v>
      </c>
      <c r="F35" s="13"/>
      <c r="G35" s="13"/>
      <c r="H35" s="21">
        <f t="shared" si="0"/>
        <v>20</v>
      </c>
      <c r="I35" s="11">
        <v>10</v>
      </c>
      <c r="J35" s="11">
        <v>10</v>
      </c>
      <c r="K35" s="11">
        <v>0</v>
      </c>
      <c r="L35" s="10">
        <f t="shared" si="1"/>
        <v>17</v>
      </c>
      <c r="M35" s="11">
        <v>8</v>
      </c>
      <c r="N35" s="11">
        <v>9</v>
      </c>
      <c r="O35" s="11">
        <f t="shared" si="2"/>
        <v>43</v>
      </c>
      <c r="P35" s="11">
        <v>23</v>
      </c>
      <c r="Q35" s="11">
        <v>20</v>
      </c>
      <c r="R35" s="19" t="s">
        <v>61</v>
      </c>
      <c r="S35" s="51" t="s">
        <v>75</v>
      </c>
    </row>
    <row r="36" spans="2:19" x14ac:dyDescent="0.25">
      <c r="B36" s="10" t="s">
        <v>79</v>
      </c>
      <c r="C36" s="10" t="s">
        <v>78</v>
      </c>
      <c r="D36" s="18">
        <f t="shared" si="3"/>
        <v>79</v>
      </c>
      <c r="E36" s="17" t="s">
        <v>14</v>
      </c>
      <c r="F36" s="13"/>
      <c r="G36" s="13"/>
      <c r="H36" s="12">
        <f t="shared" si="0"/>
        <v>18</v>
      </c>
      <c r="I36" s="10">
        <v>9</v>
      </c>
      <c r="J36" s="10">
        <v>9</v>
      </c>
      <c r="K36" s="10">
        <v>0</v>
      </c>
      <c r="L36" s="10">
        <f t="shared" si="1"/>
        <v>18</v>
      </c>
      <c r="M36" s="10">
        <v>8</v>
      </c>
      <c r="N36" s="10">
        <v>10</v>
      </c>
      <c r="O36" s="10">
        <f t="shared" si="2"/>
        <v>43</v>
      </c>
      <c r="P36" s="10">
        <v>18</v>
      </c>
      <c r="Q36" s="10">
        <v>25</v>
      </c>
      <c r="R36" s="19" t="s">
        <v>61</v>
      </c>
      <c r="S36" s="53" t="s">
        <v>75</v>
      </c>
    </row>
    <row r="37" spans="2:19" x14ac:dyDescent="0.25">
      <c r="B37" s="16" t="s">
        <v>77</v>
      </c>
      <c r="C37" s="16" t="s">
        <v>76</v>
      </c>
      <c r="D37" s="18">
        <f t="shared" si="3"/>
        <v>78</v>
      </c>
      <c r="E37" s="17" t="s">
        <v>14</v>
      </c>
      <c r="F37" s="13"/>
      <c r="G37" s="13"/>
      <c r="H37" s="12">
        <f t="shared" si="0"/>
        <v>20</v>
      </c>
      <c r="I37" s="10">
        <v>10</v>
      </c>
      <c r="J37" s="10">
        <v>10</v>
      </c>
      <c r="K37" s="10">
        <v>0</v>
      </c>
      <c r="L37" s="10">
        <f t="shared" si="1"/>
        <v>16</v>
      </c>
      <c r="M37" s="10">
        <v>9</v>
      </c>
      <c r="N37" s="10">
        <v>7</v>
      </c>
      <c r="O37" s="10">
        <f t="shared" si="2"/>
        <v>42</v>
      </c>
      <c r="P37" s="9">
        <v>17</v>
      </c>
      <c r="Q37" s="9">
        <v>25</v>
      </c>
      <c r="R37" s="19" t="s">
        <v>61</v>
      </c>
      <c r="S37" s="51" t="s">
        <v>75</v>
      </c>
    </row>
    <row r="38" spans="2:19" x14ac:dyDescent="0.25">
      <c r="B38" s="50" t="s">
        <v>74</v>
      </c>
      <c r="C38" s="56" t="s">
        <v>73</v>
      </c>
      <c r="D38" s="18">
        <f t="shared" si="3"/>
        <v>77</v>
      </c>
      <c r="E38" s="22" t="s">
        <v>14</v>
      </c>
      <c r="F38" s="13"/>
      <c r="G38" s="13"/>
      <c r="H38" s="21">
        <f t="shared" si="0"/>
        <v>12</v>
      </c>
      <c r="I38" s="11">
        <v>5</v>
      </c>
      <c r="J38" s="11">
        <v>7</v>
      </c>
      <c r="K38" s="11">
        <v>0</v>
      </c>
      <c r="L38" s="10">
        <f t="shared" si="1"/>
        <v>7</v>
      </c>
      <c r="M38" s="11">
        <v>4</v>
      </c>
      <c r="N38" s="11">
        <v>3</v>
      </c>
      <c r="O38" s="11">
        <f t="shared" si="2"/>
        <v>58</v>
      </c>
      <c r="P38" s="11">
        <v>29</v>
      </c>
      <c r="Q38" s="11">
        <v>29</v>
      </c>
      <c r="R38" s="19" t="s">
        <v>61</v>
      </c>
      <c r="S38" s="47" t="s">
        <v>66</v>
      </c>
    </row>
    <row r="39" spans="2:19" x14ac:dyDescent="0.25">
      <c r="B39" s="10" t="s">
        <v>72</v>
      </c>
      <c r="C39" s="10" t="s">
        <v>71</v>
      </c>
      <c r="D39" s="18">
        <f t="shared" si="3"/>
        <v>77</v>
      </c>
      <c r="E39" s="17" t="s">
        <v>14</v>
      </c>
      <c r="F39" s="35"/>
      <c r="G39" s="35"/>
      <c r="H39" s="12">
        <f t="shared" ref="H39:H70" si="4">SUM(I39+J39)</f>
        <v>9</v>
      </c>
      <c r="I39" s="10">
        <v>7</v>
      </c>
      <c r="J39" s="10">
        <v>2</v>
      </c>
      <c r="K39" s="10">
        <v>0</v>
      </c>
      <c r="L39" s="10">
        <f t="shared" ref="L39:L70" si="5">SUM(M39+N39)</f>
        <v>14</v>
      </c>
      <c r="M39" s="10">
        <v>6</v>
      </c>
      <c r="N39" s="10">
        <v>8</v>
      </c>
      <c r="O39" s="10">
        <f t="shared" ref="O39:O70" si="6">SUM(P39+Q39)</f>
        <v>54</v>
      </c>
      <c r="P39" s="10">
        <v>28</v>
      </c>
      <c r="Q39" s="10">
        <v>26</v>
      </c>
      <c r="R39" s="19" t="s">
        <v>61</v>
      </c>
      <c r="S39" s="53" t="s">
        <v>75</v>
      </c>
    </row>
    <row r="40" spans="2:19" x14ac:dyDescent="0.25">
      <c r="B40" s="11" t="s">
        <v>70</v>
      </c>
      <c r="C40" s="56" t="s">
        <v>69</v>
      </c>
      <c r="D40" s="23">
        <f t="shared" si="3"/>
        <v>76</v>
      </c>
      <c r="E40" s="22" t="s">
        <v>14</v>
      </c>
      <c r="F40" s="13"/>
      <c r="G40" s="13"/>
      <c r="H40" s="21">
        <f t="shared" si="4"/>
        <v>6</v>
      </c>
      <c r="I40" s="11">
        <v>3</v>
      </c>
      <c r="J40" s="11">
        <v>3</v>
      </c>
      <c r="K40" s="11">
        <v>0</v>
      </c>
      <c r="L40" s="11">
        <f t="shared" si="5"/>
        <v>11</v>
      </c>
      <c r="M40" s="11">
        <v>6</v>
      </c>
      <c r="N40" s="11">
        <v>5</v>
      </c>
      <c r="O40" s="11">
        <f t="shared" si="6"/>
        <v>59</v>
      </c>
      <c r="P40" s="20">
        <v>30</v>
      </c>
      <c r="Q40" s="20">
        <v>29</v>
      </c>
      <c r="R40" s="19" t="s">
        <v>61</v>
      </c>
      <c r="S40" s="47" t="s">
        <v>66</v>
      </c>
    </row>
    <row r="41" spans="2:19" ht="15.75" thickBot="1" x14ac:dyDescent="0.3">
      <c r="B41" s="16" t="s">
        <v>68</v>
      </c>
      <c r="C41" s="49" t="s">
        <v>67</v>
      </c>
      <c r="D41" s="18">
        <f t="shared" si="3"/>
        <v>75</v>
      </c>
      <c r="E41" s="17" t="s">
        <v>14</v>
      </c>
      <c r="F41" s="13"/>
      <c r="G41" s="13"/>
      <c r="H41" s="46">
        <f t="shared" si="4"/>
        <v>6</v>
      </c>
      <c r="I41" s="45">
        <v>3</v>
      </c>
      <c r="J41" s="45">
        <v>3</v>
      </c>
      <c r="K41" s="48">
        <v>0</v>
      </c>
      <c r="L41" s="45">
        <f t="shared" si="5"/>
        <v>9</v>
      </c>
      <c r="M41" s="45">
        <v>5</v>
      </c>
      <c r="N41" s="45">
        <v>4</v>
      </c>
      <c r="O41" s="45">
        <f t="shared" si="6"/>
        <v>60</v>
      </c>
      <c r="P41" s="45">
        <v>30</v>
      </c>
      <c r="Q41" s="45">
        <v>30</v>
      </c>
      <c r="R41" s="19" t="s">
        <v>61</v>
      </c>
      <c r="S41" s="47" t="s">
        <v>66</v>
      </c>
    </row>
    <row r="42" spans="2:19" x14ac:dyDescent="0.25">
      <c r="B42" s="11" t="s">
        <v>65</v>
      </c>
      <c r="C42" s="11" t="s">
        <v>64</v>
      </c>
      <c r="D42" s="23">
        <f t="shared" si="3"/>
        <v>75</v>
      </c>
      <c r="E42" s="22" t="s">
        <v>14</v>
      </c>
      <c r="F42" s="13"/>
      <c r="G42" s="13"/>
      <c r="H42" s="21">
        <f t="shared" si="4"/>
        <v>20</v>
      </c>
      <c r="I42" s="11">
        <v>10</v>
      </c>
      <c r="J42" s="11">
        <v>10</v>
      </c>
      <c r="K42" s="11">
        <v>0</v>
      </c>
      <c r="L42" s="11">
        <f t="shared" si="5"/>
        <v>14</v>
      </c>
      <c r="M42" s="11">
        <v>7</v>
      </c>
      <c r="N42" s="11">
        <v>7</v>
      </c>
      <c r="O42" s="11">
        <f t="shared" si="6"/>
        <v>41</v>
      </c>
      <c r="P42" s="11">
        <v>19</v>
      </c>
      <c r="Q42" s="11">
        <v>22</v>
      </c>
      <c r="R42" s="19" t="s">
        <v>61</v>
      </c>
      <c r="S42" s="53" t="s">
        <v>75</v>
      </c>
    </row>
    <row r="43" spans="2:19" x14ac:dyDescent="0.25">
      <c r="B43" s="10" t="s">
        <v>63</v>
      </c>
      <c r="C43" s="10" t="s">
        <v>62</v>
      </c>
      <c r="D43" s="18">
        <f t="shared" si="3"/>
        <v>75</v>
      </c>
      <c r="E43" s="17" t="s">
        <v>14</v>
      </c>
      <c r="F43" s="35"/>
      <c r="G43" s="35"/>
      <c r="H43" s="12">
        <f t="shared" si="4"/>
        <v>19</v>
      </c>
      <c r="I43" s="10">
        <v>10</v>
      </c>
      <c r="J43" s="10">
        <v>9</v>
      </c>
      <c r="K43" s="10">
        <v>0</v>
      </c>
      <c r="L43" s="10">
        <f t="shared" si="5"/>
        <v>17</v>
      </c>
      <c r="M43" s="10">
        <v>7</v>
      </c>
      <c r="N43" s="10">
        <v>10</v>
      </c>
      <c r="O43" s="10">
        <f t="shared" si="6"/>
        <v>39</v>
      </c>
      <c r="P43" s="10">
        <v>22</v>
      </c>
      <c r="Q43" s="10">
        <v>17</v>
      </c>
      <c r="R43" s="8" t="s">
        <v>61</v>
      </c>
      <c r="S43" s="53" t="s">
        <v>75</v>
      </c>
    </row>
    <row r="44" spans="2:19" x14ac:dyDescent="0.25">
      <c r="B44" s="11" t="s">
        <v>60</v>
      </c>
      <c r="C44" s="43" t="s">
        <v>59</v>
      </c>
      <c r="D44" s="23">
        <f t="shared" si="3"/>
        <v>74</v>
      </c>
      <c r="E44" s="22" t="s">
        <v>14</v>
      </c>
      <c r="F44" s="13"/>
      <c r="G44" s="13"/>
      <c r="H44" s="21">
        <f t="shared" si="4"/>
        <v>17</v>
      </c>
      <c r="I44" s="11">
        <v>8</v>
      </c>
      <c r="J44" s="11">
        <v>9</v>
      </c>
      <c r="K44" s="11">
        <v>0</v>
      </c>
      <c r="L44" s="11">
        <f t="shared" si="5"/>
        <v>17</v>
      </c>
      <c r="M44" s="11">
        <v>9</v>
      </c>
      <c r="N44" s="11">
        <v>8</v>
      </c>
      <c r="O44" s="11">
        <f t="shared" si="6"/>
        <v>40</v>
      </c>
      <c r="P44" s="20">
        <v>23</v>
      </c>
      <c r="Q44" s="20">
        <v>17</v>
      </c>
      <c r="R44" s="42" t="s">
        <v>19</v>
      </c>
      <c r="S44" s="2" t="s">
        <v>22</v>
      </c>
    </row>
    <row r="45" spans="2:19" x14ac:dyDescent="0.25">
      <c r="B45" s="15" t="s">
        <v>58</v>
      </c>
      <c r="C45" s="9" t="s">
        <v>57</v>
      </c>
      <c r="D45" s="18">
        <f t="shared" si="3"/>
        <v>73</v>
      </c>
      <c r="E45" s="41" t="s">
        <v>14</v>
      </c>
      <c r="F45" s="13"/>
      <c r="G45" s="13"/>
      <c r="H45" s="12">
        <f t="shared" si="4"/>
        <v>18</v>
      </c>
      <c r="I45" s="9">
        <v>9</v>
      </c>
      <c r="J45" s="9">
        <v>9</v>
      </c>
      <c r="K45" s="9">
        <v>0</v>
      </c>
      <c r="L45" s="10">
        <f t="shared" si="5"/>
        <v>15</v>
      </c>
      <c r="M45" s="9">
        <v>8</v>
      </c>
      <c r="N45" s="9">
        <v>7</v>
      </c>
      <c r="O45" s="10">
        <f t="shared" si="6"/>
        <v>40</v>
      </c>
      <c r="P45" s="10">
        <v>19</v>
      </c>
      <c r="Q45" s="10">
        <v>21</v>
      </c>
      <c r="R45" s="8" t="s">
        <v>19</v>
      </c>
      <c r="S45" s="2" t="s">
        <v>22</v>
      </c>
    </row>
    <row r="46" spans="2:19" x14ac:dyDescent="0.25">
      <c r="B46" s="40" t="s">
        <v>56</v>
      </c>
      <c r="C46" s="37" t="s">
        <v>55</v>
      </c>
      <c r="D46" s="18">
        <f t="shared" ref="D46:D65" si="7">SUM(H46+K46+L46+O46)</f>
        <v>72</v>
      </c>
      <c r="E46" s="39" t="s">
        <v>14</v>
      </c>
      <c r="F46" s="13"/>
      <c r="G46" s="13"/>
      <c r="H46" s="38">
        <f t="shared" si="4"/>
        <v>20</v>
      </c>
      <c r="I46" s="37">
        <v>10</v>
      </c>
      <c r="J46" s="37">
        <v>10</v>
      </c>
      <c r="K46" s="37">
        <v>0</v>
      </c>
      <c r="L46" s="10">
        <f t="shared" si="5"/>
        <v>13</v>
      </c>
      <c r="M46" s="37">
        <v>6</v>
      </c>
      <c r="N46" s="37">
        <v>7</v>
      </c>
      <c r="O46" s="37">
        <f t="shared" si="6"/>
        <v>39</v>
      </c>
      <c r="P46" s="37">
        <v>22</v>
      </c>
      <c r="Q46" s="37">
        <v>17</v>
      </c>
      <c r="R46" s="36" t="s">
        <v>19</v>
      </c>
      <c r="S46" s="12" t="s">
        <v>22</v>
      </c>
    </row>
    <row r="47" spans="2:19" x14ac:dyDescent="0.25">
      <c r="B47" s="15" t="s">
        <v>54</v>
      </c>
      <c r="C47" s="64" t="s">
        <v>53</v>
      </c>
      <c r="D47" s="18">
        <f t="shared" si="7"/>
        <v>72</v>
      </c>
      <c r="E47" s="17" t="s">
        <v>14</v>
      </c>
      <c r="F47" s="35"/>
      <c r="G47" s="35"/>
      <c r="H47" s="12">
        <f t="shared" si="4"/>
        <v>6</v>
      </c>
      <c r="I47" s="10">
        <v>4</v>
      </c>
      <c r="J47" s="10">
        <v>2</v>
      </c>
      <c r="K47" s="10">
        <v>0</v>
      </c>
      <c r="L47" s="10">
        <f t="shared" si="5"/>
        <v>11</v>
      </c>
      <c r="M47" s="10">
        <v>6</v>
      </c>
      <c r="N47" s="10">
        <v>5</v>
      </c>
      <c r="O47" s="10">
        <f t="shared" si="6"/>
        <v>55</v>
      </c>
      <c r="P47" s="9">
        <v>29</v>
      </c>
      <c r="Q47" s="9">
        <v>26</v>
      </c>
      <c r="R47" s="8" t="s">
        <v>61</v>
      </c>
      <c r="S47" s="47" t="s">
        <v>66</v>
      </c>
    </row>
    <row r="48" spans="2:19" x14ac:dyDescent="0.25">
      <c r="B48" s="15" t="s">
        <v>52</v>
      </c>
      <c r="C48" s="10" t="s">
        <v>51</v>
      </c>
      <c r="D48" s="18">
        <f t="shared" si="7"/>
        <v>72</v>
      </c>
      <c r="E48" s="17" t="s">
        <v>14</v>
      </c>
      <c r="F48" s="34"/>
      <c r="G48" s="34"/>
      <c r="H48" s="12">
        <f t="shared" si="4"/>
        <v>19</v>
      </c>
      <c r="I48" s="10">
        <v>10</v>
      </c>
      <c r="J48" s="10">
        <v>9</v>
      </c>
      <c r="K48" s="10">
        <v>0</v>
      </c>
      <c r="L48" s="10">
        <f t="shared" si="5"/>
        <v>16</v>
      </c>
      <c r="M48" s="10">
        <v>8</v>
      </c>
      <c r="N48" s="10">
        <v>8</v>
      </c>
      <c r="O48" s="10">
        <f t="shared" si="6"/>
        <v>37</v>
      </c>
      <c r="P48" s="10">
        <v>17</v>
      </c>
      <c r="Q48" s="10">
        <v>20</v>
      </c>
      <c r="R48" s="8" t="s">
        <v>19</v>
      </c>
      <c r="S48" s="2" t="s">
        <v>22</v>
      </c>
    </row>
    <row r="49" spans="2:19" x14ac:dyDescent="0.25">
      <c r="B49" s="15" t="s">
        <v>50</v>
      </c>
      <c r="C49" s="14" t="s">
        <v>49</v>
      </c>
      <c r="D49" s="18">
        <f t="shared" si="7"/>
        <v>71</v>
      </c>
      <c r="E49" s="17" t="s">
        <v>14</v>
      </c>
      <c r="F49" s="13"/>
      <c r="G49" s="13"/>
      <c r="H49" s="12">
        <f t="shared" si="4"/>
        <v>17</v>
      </c>
      <c r="I49" s="10">
        <v>8</v>
      </c>
      <c r="J49" s="10">
        <v>9</v>
      </c>
      <c r="K49" s="16">
        <v>0</v>
      </c>
      <c r="L49" s="10">
        <f t="shared" si="5"/>
        <v>5</v>
      </c>
      <c r="M49" s="10">
        <v>4</v>
      </c>
      <c r="N49" s="10">
        <v>1</v>
      </c>
      <c r="O49" s="10">
        <f t="shared" si="6"/>
        <v>49</v>
      </c>
      <c r="P49" s="9">
        <v>25</v>
      </c>
      <c r="Q49" s="9">
        <v>24</v>
      </c>
      <c r="R49" s="8" t="s">
        <v>19</v>
      </c>
      <c r="S49" s="2" t="s">
        <v>22</v>
      </c>
    </row>
    <row r="50" spans="2:19" x14ac:dyDescent="0.25">
      <c r="B50" s="15" t="s">
        <v>48</v>
      </c>
      <c r="C50" s="10" t="s">
        <v>47</v>
      </c>
      <c r="D50" s="18">
        <f t="shared" si="7"/>
        <v>66</v>
      </c>
      <c r="E50" s="17" t="s">
        <v>14</v>
      </c>
      <c r="F50" s="13"/>
      <c r="G50" s="13"/>
      <c r="H50" s="12">
        <f t="shared" si="4"/>
        <v>18</v>
      </c>
      <c r="I50" s="10">
        <v>9</v>
      </c>
      <c r="J50" s="10">
        <v>9</v>
      </c>
      <c r="K50" s="10">
        <v>0</v>
      </c>
      <c r="L50" s="10">
        <f t="shared" si="5"/>
        <v>17</v>
      </c>
      <c r="M50" s="10">
        <v>8</v>
      </c>
      <c r="N50" s="10">
        <v>9</v>
      </c>
      <c r="O50" s="10">
        <f t="shared" si="6"/>
        <v>31</v>
      </c>
      <c r="P50" s="9">
        <v>15</v>
      </c>
      <c r="Q50" s="9">
        <v>16</v>
      </c>
      <c r="R50" s="8" t="s">
        <v>19</v>
      </c>
      <c r="S50" s="2" t="s">
        <v>22</v>
      </c>
    </row>
    <row r="51" spans="2:19" x14ac:dyDescent="0.25">
      <c r="B51" s="15" t="s">
        <v>46</v>
      </c>
      <c r="C51" s="10" t="s">
        <v>45</v>
      </c>
      <c r="D51" s="18">
        <f t="shared" si="7"/>
        <v>65</v>
      </c>
      <c r="E51" s="17" t="s">
        <v>14</v>
      </c>
      <c r="F51" s="13"/>
      <c r="G51" s="13"/>
      <c r="H51" s="12">
        <f t="shared" si="4"/>
        <v>17</v>
      </c>
      <c r="I51" s="10">
        <v>9</v>
      </c>
      <c r="J51" s="10">
        <v>8</v>
      </c>
      <c r="K51" s="10">
        <v>0</v>
      </c>
      <c r="L51" s="10">
        <f t="shared" si="5"/>
        <v>13</v>
      </c>
      <c r="M51" s="10">
        <v>7</v>
      </c>
      <c r="N51" s="10">
        <v>6</v>
      </c>
      <c r="O51" s="10">
        <f t="shared" si="6"/>
        <v>35</v>
      </c>
      <c r="P51" s="9">
        <v>15</v>
      </c>
      <c r="Q51" s="9">
        <v>20</v>
      </c>
      <c r="R51" s="8" t="s">
        <v>19</v>
      </c>
      <c r="S51" s="2" t="s">
        <v>22</v>
      </c>
    </row>
    <row r="52" spans="2:19" x14ac:dyDescent="0.25">
      <c r="B52" s="15" t="s">
        <v>44</v>
      </c>
      <c r="C52" s="10" t="s">
        <v>43</v>
      </c>
      <c r="D52" s="18">
        <f t="shared" si="7"/>
        <v>65</v>
      </c>
      <c r="E52" s="17" t="s">
        <v>14</v>
      </c>
      <c r="F52" s="13"/>
      <c r="G52" s="13"/>
      <c r="H52" s="12">
        <f t="shared" si="4"/>
        <v>16</v>
      </c>
      <c r="I52" s="10">
        <v>9</v>
      </c>
      <c r="J52" s="10">
        <v>7</v>
      </c>
      <c r="K52" s="10">
        <v>0</v>
      </c>
      <c r="L52" s="10">
        <f t="shared" si="5"/>
        <v>14</v>
      </c>
      <c r="M52" s="10">
        <v>8</v>
      </c>
      <c r="N52" s="10">
        <v>6</v>
      </c>
      <c r="O52" s="10">
        <f t="shared" si="6"/>
        <v>35</v>
      </c>
      <c r="P52" s="33">
        <v>17</v>
      </c>
      <c r="Q52" s="9">
        <v>18</v>
      </c>
      <c r="R52" s="8" t="s">
        <v>61</v>
      </c>
      <c r="S52" s="53" t="s">
        <v>75</v>
      </c>
    </row>
    <row r="53" spans="2:19" x14ac:dyDescent="0.25">
      <c r="B53" s="15" t="s">
        <v>42</v>
      </c>
      <c r="C53" s="10" t="s">
        <v>41</v>
      </c>
      <c r="D53" s="18">
        <f t="shared" si="7"/>
        <v>64</v>
      </c>
      <c r="E53" s="17" t="s">
        <v>14</v>
      </c>
      <c r="F53" s="13"/>
      <c r="G53" s="13"/>
      <c r="H53" s="12">
        <f t="shared" si="4"/>
        <v>18</v>
      </c>
      <c r="I53" s="10">
        <v>9</v>
      </c>
      <c r="J53" s="10">
        <v>9</v>
      </c>
      <c r="K53" s="16">
        <v>0</v>
      </c>
      <c r="L53" s="10">
        <f t="shared" si="5"/>
        <v>12</v>
      </c>
      <c r="M53" s="10">
        <v>7</v>
      </c>
      <c r="N53" s="10">
        <v>5</v>
      </c>
      <c r="O53" s="10">
        <f t="shared" si="6"/>
        <v>34</v>
      </c>
      <c r="P53" s="10">
        <v>15</v>
      </c>
      <c r="Q53" s="10">
        <v>19</v>
      </c>
      <c r="R53" s="8" t="s">
        <v>61</v>
      </c>
      <c r="S53" s="51" t="s">
        <v>75</v>
      </c>
    </row>
    <row r="54" spans="2:19" x14ac:dyDescent="0.25">
      <c r="B54" s="15" t="s">
        <v>40</v>
      </c>
      <c r="C54" s="14" t="s">
        <v>39</v>
      </c>
      <c r="D54" s="18">
        <f t="shared" si="7"/>
        <v>64</v>
      </c>
      <c r="E54" s="17" t="s">
        <v>14</v>
      </c>
      <c r="F54" s="13"/>
      <c r="G54" s="13"/>
      <c r="H54" s="12">
        <f t="shared" si="4"/>
        <v>16</v>
      </c>
      <c r="I54" s="10">
        <v>8</v>
      </c>
      <c r="J54" s="10">
        <v>8</v>
      </c>
      <c r="K54" s="10">
        <v>0</v>
      </c>
      <c r="L54" s="10">
        <f t="shared" si="5"/>
        <v>16</v>
      </c>
      <c r="M54" s="10">
        <v>9</v>
      </c>
      <c r="N54" s="10">
        <v>7</v>
      </c>
      <c r="O54" s="10">
        <f t="shared" si="6"/>
        <v>32</v>
      </c>
      <c r="P54" s="10">
        <v>12</v>
      </c>
      <c r="Q54" s="10">
        <v>20</v>
      </c>
      <c r="R54" s="32" t="s">
        <v>19</v>
      </c>
      <c r="S54" s="2" t="s">
        <v>22</v>
      </c>
    </row>
    <row r="55" spans="2:19" x14ac:dyDescent="0.25">
      <c r="B55" s="15" t="s">
        <v>38</v>
      </c>
      <c r="C55" s="10" t="s">
        <v>37</v>
      </c>
      <c r="D55" s="18">
        <f t="shared" si="7"/>
        <v>62</v>
      </c>
      <c r="E55" s="17" t="s">
        <v>14</v>
      </c>
      <c r="F55" s="13"/>
      <c r="G55" s="13"/>
      <c r="H55" s="12">
        <f t="shared" si="4"/>
        <v>15</v>
      </c>
      <c r="I55" s="10">
        <v>8</v>
      </c>
      <c r="J55" s="10">
        <v>7</v>
      </c>
      <c r="K55" s="16">
        <v>0</v>
      </c>
      <c r="L55" s="10">
        <f t="shared" si="5"/>
        <v>15</v>
      </c>
      <c r="M55" s="10">
        <v>7</v>
      </c>
      <c r="N55" s="10">
        <v>8</v>
      </c>
      <c r="O55" s="10">
        <f t="shared" si="6"/>
        <v>32</v>
      </c>
      <c r="P55" s="9">
        <v>12</v>
      </c>
      <c r="Q55" s="9">
        <v>20</v>
      </c>
      <c r="R55" s="8" t="s">
        <v>19</v>
      </c>
      <c r="S55" s="2" t="s">
        <v>22</v>
      </c>
    </row>
    <row r="56" spans="2:19" x14ac:dyDescent="0.25">
      <c r="B56" s="15" t="s">
        <v>36</v>
      </c>
      <c r="C56" s="10" t="s">
        <v>35</v>
      </c>
      <c r="D56" s="18">
        <f t="shared" si="7"/>
        <v>60</v>
      </c>
      <c r="E56" s="17" t="s">
        <v>14</v>
      </c>
      <c r="F56" s="13"/>
      <c r="G56" s="13"/>
      <c r="H56" s="12">
        <f t="shared" si="4"/>
        <v>15</v>
      </c>
      <c r="I56" s="10">
        <v>7</v>
      </c>
      <c r="J56" s="10">
        <v>8</v>
      </c>
      <c r="K56" s="10">
        <v>0</v>
      </c>
      <c r="L56" s="10">
        <f t="shared" si="5"/>
        <v>12</v>
      </c>
      <c r="M56" s="10">
        <v>5</v>
      </c>
      <c r="N56" s="10">
        <v>7</v>
      </c>
      <c r="O56" s="10">
        <f t="shared" si="6"/>
        <v>33</v>
      </c>
      <c r="P56" s="10">
        <v>15</v>
      </c>
      <c r="Q56" s="10">
        <v>18</v>
      </c>
      <c r="R56" s="8" t="s">
        <v>19</v>
      </c>
      <c r="S56" s="53" t="s">
        <v>75</v>
      </c>
    </row>
    <row r="57" spans="2:19" x14ac:dyDescent="0.25">
      <c r="B57" s="15" t="s">
        <v>34</v>
      </c>
      <c r="C57" s="10" t="s">
        <v>33</v>
      </c>
      <c r="D57" s="18">
        <f t="shared" si="7"/>
        <v>60</v>
      </c>
      <c r="E57" s="17" t="s">
        <v>14</v>
      </c>
      <c r="F57" s="13"/>
      <c r="G57" s="13"/>
      <c r="H57" s="12">
        <f t="shared" si="4"/>
        <v>18</v>
      </c>
      <c r="I57" s="10">
        <v>9</v>
      </c>
      <c r="J57" s="10">
        <v>9</v>
      </c>
      <c r="K57" s="16">
        <v>0</v>
      </c>
      <c r="L57" s="11">
        <f t="shared" si="5"/>
        <v>12</v>
      </c>
      <c r="M57" s="10">
        <v>6</v>
      </c>
      <c r="N57" s="10">
        <v>6</v>
      </c>
      <c r="O57" s="10">
        <f t="shared" si="6"/>
        <v>30</v>
      </c>
      <c r="P57" s="9">
        <v>12</v>
      </c>
      <c r="Q57" s="9">
        <v>18</v>
      </c>
      <c r="R57" s="8" t="s">
        <v>19</v>
      </c>
      <c r="S57" s="2" t="s">
        <v>22</v>
      </c>
    </row>
    <row r="58" spans="2:19" x14ac:dyDescent="0.25">
      <c r="B58" s="15" t="s">
        <v>32</v>
      </c>
      <c r="C58" s="64" t="s">
        <v>31</v>
      </c>
      <c r="D58" s="18">
        <f t="shared" si="7"/>
        <v>58</v>
      </c>
      <c r="E58" s="17" t="s">
        <v>14</v>
      </c>
      <c r="F58" s="35"/>
      <c r="G58" s="35"/>
      <c r="H58" s="12">
        <f t="shared" si="4"/>
        <v>18</v>
      </c>
      <c r="I58" s="10">
        <v>9</v>
      </c>
      <c r="J58" s="10">
        <v>9</v>
      </c>
      <c r="K58" s="16">
        <v>0</v>
      </c>
      <c r="L58" s="11">
        <f t="shared" si="5"/>
        <v>15</v>
      </c>
      <c r="M58" s="10">
        <v>8</v>
      </c>
      <c r="N58" s="10">
        <v>7</v>
      </c>
      <c r="O58" s="10">
        <f t="shared" si="6"/>
        <v>25</v>
      </c>
      <c r="P58" s="9">
        <v>6</v>
      </c>
      <c r="Q58" s="9">
        <v>19</v>
      </c>
      <c r="R58" s="8" t="s">
        <v>61</v>
      </c>
      <c r="S58" s="47" t="s">
        <v>66</v>
      </c>
    </row>
    <row r="59" spans="2:19" x14ac:dyDescent="0.25">
      <c r="B59" s="24" t="s">
        <v>30</v>
      </c>
      <c r="C59" s="11" t="s">
        <v>29</v>
      </c>
      <c r="D59" s="23">
        <f t="shared" si="7"/>
        <v>57</v>
      </c>
      <c r="E59" s="22" t="s">
        <v>14</v>
      </c>
      <c r="F59" s="13"/>
      <c r="G59" s="13"/>
      <c r="H59" s="21">
        <f t="shared" si="4"/>
        <v>18</v>
      </c>
      <c r="I59" s="21">
        <v>9</v>
      </c>
      <c r="J59" s="11">
        <v>9</v>
      </c>
      <c r="K59" s="11">
        <v>0</v>
      </c>
      <c r="L59" s="11">
        <f t="shared" si="5"/>
        <v>10</v>
      </c>
      <c r="M59" s="21">
        <v>5</v>
      </c>
      <c r="N59" s="21">
        <v>5</v>
      </c>
      <c r="O59" s="11">
        <f t="shared" si="6"/>
        <v>29</v>
      </c>
      <c r="P59" s="11">
        <v>9</v>
      </c>
      <c r="Q59" s="11">
        <v>20</v>
      </c>
      <c r="R59" s="19" t="s">
        <v>19</v>
      </c>
      <c r="S59" s="88" t="s">
        <v>22</v>
      </c>
    </row>
    <row r="60" spans="2:19" x14ac:dyDescent="0.25">
      <c r="B60" s="15" t="s">
        <v>28</v>
      </c>
      <c r="C60" s="64" t="s">
        <v>27</v>
      </c>
      <c r="D60" s="18">
        <f t="shared" si="7"/>
        <v>55</v>
      </c>
      <c r="E60" s="17" t="s">
        <v>14</v>
      </c>
      <c r="F60" s="13"/>
      <c r="G60" s="13"/>
      <c r="H60" s="12">
        <f t="shared" si="4"/>
        <v>12</v>
      </c>
      <c r="I60" s="10">
        <v>5</v>
      </c>
      <c r="J60" s="10">
        <v>7</v>
      </c>
      <c r="K60" s="16">
        <v>0</v>
      </c>
      <c r="L60" s="11">
        <f t="shared" si="5"/>
        <v>14</v>
      </c>
      <c r="M60" s="10">
        <v>8</v>
      </c>
      <c r="N60" s="10">
        <v>6</v>
      </c>
      <c r="O60" s="10">
        <f t="shared" si="6"/>
        <v>29</v>
      </c>
      <c r="P60" s="9">
        <v>10</v>
      </c>
      <c r="Q60" s="9">
        <v>19</v>
      </c>
      <c r="R60" s="8" t="s">
        <v>61</v>
      </c>
      <c r="S60" s="47" t="s">
        <v>66</v>
      </c>
    </row>
    <row r="61" spans="2:19" x14ac:dyDescent="0.25">
      <c r="B61" s="15" t="s">
        <v>26</v>
      </c>
      <c r="C61" s="10" t="s">
        <v>25</v>
      </c>
      <c r="D61" s="18">
        <f t="shared" si="7"/>
        <v>55</v>
      </c>
      <c r="E61" s="17" t="s">
        <v>14</v>
      </c>
      <c r="F61" s="35"/>
      <c r="G61" s="35"/>
      <c r="H61" s="12">
        <f t="shared" si="4"/>
        <v>18</v>
      </c>
      <c r="I61" s="10">
        <v>8</v>
      </c>
      <c r="J61" s="10">
        <v>10</v>
      </c>
      <c r="K61" s="10">
        <v>0</v>
      </c>
      <c r="L61" s="11">
        <f t="shared" si="5"/>
        <v>10</v>
      </c>
      <c r="M61" s="10">
        <v>6</v>
      </c>
      <c r="N61" s="10">
        <v>4</v>
      </c>
      <c r="O61" s="10">
        <f t="shared" si="6"/>
        <v>27</v>
      </c>
      <c r="P61" s="10">
        <v>9</v>
      </c>
      <c r="Q61" s="10">
        <v>18</v>
      </c>
      <c r="R61" s="8" t="s">
        <v>61</v>
      </c>
      <c r="S61" s="51" t="s">
        <v>75</v>
      </c>
    </row>
    <row r="62" spans="2:19" x14ac:dyDescent="0.25">
      <c r="B62" s="24" t="s">
        <v>24</v>
      </c>
      <c r="C62" s="11" t="s">
        <v>23</v>
      </c>
      <c r="D62" s="23">
        <f t="shared" si="7"/>
        <v>51</v>
      </c>
      <c r="E62" s="22" t="s">
        <v>14</v>
      </c>
      <c r="F62" s="13"/>
      <c r="G62" s="13"/>
      <c r="H62" s="21">
        <f t="shared" si="4"/>
        <v>12</v>
      </c>
      <c r="I62" s="11">
        <v>7</v>
      </c>
      <c r="J62" s="11">
        <v>5</v>
      </c>
      <c r="K62" s="11">
        <v>0</v>
      </c>
      <c r="L62" s="11">
        <f t="shared" si="5"/>
        <v>9</v>
      </c>
      <c r="M62" s="11">
        <v>5</v>
      </c>
      <c r="N62" s="11">
        <v>4</v>
      </c>
      <c r="O62" s="11">
        <f t="shared" si="6"/>
        <v>30</v>
      </c>
      <c r="P62" s="11">
        <v>12</v>
      </c>
      <c r="Q62" s="11">
        <v>18</v>
      </c>
      <c r="R62" s="19" t="s">
        <v>61</v>
      </c>
      <c r="S62" s="53" t="s">
        <v>75</v>
      </c>
    </row>
    <row r="63" spans="2:19" ht="15.75" thickBot="1" x14ac:dyDescent="0.3">
      <c r="B63" s="31" t="s">
        <v>21</v>
      </c>
      <c r="C63" s="26" t="s">
        <v>20</v>
      </c>
      <c r="D63" s="30">
        <f t="shared" si="7"/>
        <v>25</v>
      </c>
      <c r="E63" s="29" t="s">
        <v>14</v>
      </c>
      <c r="F63" s="13"/>
      <c r="G63" s="13"/>
      <c r="H63" s="28">
        <f t="shared" si="4"/>
        <v>0</v>
      </c>
      <c r="I63" s="26">
        <v>0</v>
      </c>
      <c r="J63" s="26">
        <v>0</v>
      </c>
      <c r="K63" s="26">
        <v>0</v>
      </c>
      <c r="L63" s="27">
        <f t="shared" si="5"/>
        <v>6</v>
      </c>
      <c r="M63" s="26">
        <v>5</v>
      </c>
      <c r="N63" s="26">
        <v>1</v>
      </c>
      <c r="O63" s="26">
        <f t="shared" si="6"/>
        <v>19</v>
      </c>
      <c r="P63" s="26">
        <v>7</v>
      </c>
      <c r="Q63" s="26">
        <v>12</v>
      </c>
      <c r="R63" s="25" t="s">
        <v>19</v>
      </c>
      <c r="S63" s="2" t="s">
        <v>22</v>
      </c>
    </row>
    <row r="64" spans="2:19" x14ac:dyDescent="0.25">
      <c r="B64" s="24" t="s">
        <v>18</v>
      </c>
      <c r="C64" s="11" t="s">
        <v>17</v>
      </c>
      <c r="D64" s="23">
        <f t="shared" si="7"/>
        <v>43</v>
      </c>
      <c r="E64" s="22" t="s">
        <v>14</v>
      </c>
      <c r="F64" s="13"/>
      <c r="G64" s="13"/>
      <c r="H64" s="21">
        <f t="shared" si="4"/>
        <v>12</v>
      </c>
      <c r="I64" s="11">
        <v>5</v>
      </c>
      <c r="J64" s="11">
        <v>7</v>
      </c>
      <c r="K64" s="11">
        <v>0</v>
      </c>
      <c r="L64" s="11">
        <f t="shared" si="5"/>
        <v>9</v>
      </c>
      <c r="M64" s="11">
        <v>6</v>
      </c>
      <c r="N64" s="11">
        <v>3</v>
      </c>
      <c r="O64" s="11">
        <f t="shared" si="6"/>
        <v>22</v>
      </c>
      <c r="P64" s="20">
        <v>3</v>
      </c>
      <c r="Q64" s="20">
        <v>19</v>
      </c>
      <c r="R64" s="19" t="s">
        <v>2</v>
      </c>
      <c r="S64" s="2" t="s">
        <v>2</v>
      </c>
    </row>
    <row r="65" spans="1:19" x14ac:dyDescent="0.25">
      <c r="B65" s="15" t="s">
        <v>16</v>
      </c>
      <c r="C65" s="10" t="s">
        <v>15</v>
      </c>
      <c r="D65" s="18">
        <f t="shared" si="7"/>
        <v>40</v>
      </c>
      <c r="E65" s="17" t="s">
        <v>14</v>
      </c>
      <c r="F65" s="13"/>
      <c r="G65" s="13"/>
      <c r="H65" s="12">
        <f t="shared" si="4"/>
        <v>12</v>
      </c>
      <c r="I65" s="10">
        <v>5</v>
      </c>
      <c r="J65" s="10">
        <v>7</v>
      </c>
      <c r="K65" s="10">
        <v>0</v>
      </c>
      <c r="L65" s="11">
        <f t="shared" si="5"/>
        <v>7</v>
      </c>
      <c r="M65" s="10">
        <v>6</v>
      </c>
      <c r="N65" s="10">
        <v>1</v>
      </c>
      <c r="O65" s="10">
        <f t="shared" si="6"/>
        <v>21</v>
      </c>
      <c r="P65" s="9">
        <v>5</v>
      </c>
      <c r="Q65" s="9">
        <v>16</v>
      </c>
      <c r="R65" s="8" t="s">
        <v>2</v>
      </c>
      <c r="S65" s="2" t="s">
        <v>2</v>
      </c>
    </row>
    <row r="66" spans="1:19" x14ac:dyDescent="0.25">
      <c r="B66" s="15" t="s">
        <v>13</v>
      </c>
      <c r="C66" s="10" t="s">
        <v>12</v>
      </c>
      <c r="D66" s="91" t="s">
        <v>3</v>
      </c>
      <c r="E66" s="91"/>
      <c r="F66" s="13"/>
      <c r="G66" s="13"/>
      <c r="H66" s="12">
        <f t="shared" si="4"/>
        <v>20</v>
      </c>
      <c r="I66" s="10">
        <v>10</v>
      </c>
      <c r="J66" s="10">
        <v>10</v>
      </c>
      <c r="K66" s="10">
        <v>0</v>
      </c>
      <c r="L66" s="11">
        <f t="shared" si="5"/>
        <v>17</v>
      </c>
      <c r="M66" s="10">
        <v>9</v>
      </c>
      <c r="N66" s="10">
        <v>8</v>
      </c>
      <c r="O66" s="10">
        <f t="shared" si="6"/>
        <v>0</v>
      </c>
      <c r="P66" s="10">
        <v>0</v>
      </c>
      <c r="Q66" s="10">
        <v>0</v>
      </c>
      <c r="R66" s="8" t="s">
        <v>2</v>
      </c>
      <c r="S66" s="2" t="s">
        <v>2</v>
      </c>
    </row>
    <row r="67" spans="1:19" x14ac:dyDescent="0.25">
      <c r="B67" s="15" t="s">
        <v>11</v>
      </c>
      <c r="C67" s="16" t="s">
        <v>10</v>
      </c>
      <c r="D67" s="91" t="s">
        <v>3</v>
      </c>
      <c r="E67" s="91"/>
      <c r="F67" s="13"/>
      <c r="G67" s="13"/>
      <c r="H67" s="12">
        <f t="shared" si="4"/>
        <v>20</v>
      </c>
      <c r="I67" s="10">
        <v>10</v>
      </c>
      <c r="J67" s="10">
        <v>10</v>
      </c>
      <c r="K67" s="10">
        <v>0</v>
      </c>
      <c r="L67" s="11">
        <f t="shared" si="5"/>
        <v>17</v>
      </c>
      <c r="M67" s="10">
        <v>8</v>
      </c>
      <c r="N67" s="10">
        <v>9</v>
      </c>
      <c r="O67" s="10">
        <f t="shared" si="6"/>
        <v>0</v>
      </c>
      <c r="P67" s="9">
        <v>0</v>
      </c>
      <c r="Q67" s="9">
        <v>0</v>
      </c>
      <c r="R67" s="8" t="s">
        <v>2</v>
      </c>
      <c r="S67" s="2" t="s">
        <v>2</v>
      </c>
    </row>
    <row r="68" spans="1:19" x14ac:dyDescent="0.25">
      <c r="B68" s="15" t="s">
        <v>9</v>
      </c>
      <c r="C68" s="10" t="s">
        <v>8</v>
      </c>
      <c r="D68" s="91" t="s">
        <v>3</v>
      </c>
      <c r="E68" s="91"/>
      <c r="F68" s="13"/>
      <c r="G68" s="13"/>
      <c r="H68" s="12">
        <f t="shared" si="4"/>
        <v>20</v>
      </c>
      <c r="I68" s="10">
        <v>10</v>
      </c>
      <c r="J68" s="10">
        <v>10</v>
      </c>
      <c r="K68" s="10">
        <v>0</v>
      </c>
      <c r="L68" s="11">
        <f t="shared" si="5"/>
        <v>16</v>
      </c>
      <c r="M68" s="10">
        <v>8</v>
      </c>
      <c r="N68" s="10">
        <v>8</v>
      </c>
      <c r="O68" s="10">
        <f t="shared" si="6"/>
        <v>0</v>
      </c>
      <c r="P68" s="9">
        <v>0</v>
      </c>
      <c r="Q68" s="9">
        <v>0</v>
      </c>
      <c r="R68" s="8" t="s">
        <v>2</v>
      </c>
      <c r="S68" s="2" t="s">
        <v>2</v>
      </c>
    </row>
    <row r="69" spans="1:19" x14ac:dyDescent="0.25">
      <c r="B69" s="15" t="s">
        <v>7</v>
      </c>
      <c r="C69" s="14" t="s">
        <v>6</v>
      </c>
      <c r="D69" s="91" t="s">
        <v>3</v>
      </c>
      <c r="E69" s="91"/>
      <c r="F69" s="13"/>
      <c r="G69" s="13"/>
      <c r="H69" s="12">
        <f t="shared" si="4"/>
        <v>17</v>
      </c>
      <c r="I69" s="10">
        <v>9</v>
      </c>
      <c r="J69" s="10">
        <v>8</v>
      </c>
      <c r="K69" s="10">
        <v>0</v>
      </c>
      <c r="L69" s="11">
        <f t="shared" si="5"/>
        <v>18</v>
      </c>
      <c r="M69" s="10">
        <v>8</v>
      </c>
      <c r="N69" s="10">
        <v>10</v>
      </c>
      <c r="O69" s="10">
        <f t="shared" si="6"/>
        <v>0</v>
      </c>
      <c r="P69" s="9">
        <v>0</v>
      </c>
      <c r="Q69" s="9">
        <v>0</v>
      </c>
      <c r="R69" s="8" t="s">
        <v>2</v>
      </c>
      <c r="S69" s="2" t="s">
        <v>2</v>
      </c>
    </row>
    <row r="70" spans="1:19" ht="15.75" thickBot="1" x14ac:dyDescent="0.3">
      <c r="B70" s="4" t="s">
        <v>5</v>
      </c>
      <c r="C70" s="4" t="s">
        <v>4</v>
      </c>
      <c r="D70" s="92" t="s">
        <v>3</v>
      </c>
      <c r="E70" s="92"/>
      <c r="F70" s="7"/>
      <c r="G70" s="7"/>
      <c r="H70" s="6">
        <f t="shared" si="4"/>
        <v>11</v>
      </c>
      <c r="I70" s="4">
        <v>3</v>
      </c>
      <c r="J70" s="4">
        <v>8</v>
      </c>
      <c r="K70" s="4">
        <v>0</v>
      </c>
      <c r="L70" s="5">
        <f t="shared" si="5"/>
        <v>11</v>
      </c>
      <c r="M70" s="4">
        <v>5</v>
      </c>
      <c r="N70" s="4">
        <v>6</v>
      </c>
      <c r="O70" s="4">
        <f t="shared" si="6"/>
        <v>0</v>
      </c>
      <c r="P70" s="4">
        <v>0</v>
      </c>
      <c r="Q70" s="4">
        <v>0</v>
      </c>
      <c r="R70" s="3" t="s">
        <v>2</v>
      </c>
      <c r="S70" s="2" t="s">
        <v>2</v>
      </c>
    </row>
    <row r="72" spans="1:19" x14ac:dyDescent="0.25">
      <c r="A72" t="s">
        <v>166</v>
      </c>
      <c r="R72" s="1" t="s">
        <v>1</v>
      </c>
    </row>
    <row r="73" spans="1:19" x14ac:dyDescent="0.25">
      <c r="R73" s="1" t="s">
        <v>0</v>
      </c>
    </row>
  </sheetData>
  <mergeCells count="29">
    <mergeCell ref="A1:U1"/>
    <mergeCell ref="B2:R2"/>
    <mergeCell ref="A3:S3"/>
    <mergeCell ref="C5:C6"/>
    <mergeCell ref="D5:E6"/>
    <mergeCell ref="F5:F6"/>
    <mergeCell ref="G5:H5"/>
    <mergeCell ref="J5:J6"/>
    <mergeCell ref="K5:K6"/>
    <mergeCell ref="R5:R6"/>
    <mergeCell ref="S5:S6"/>
    <mergeCell ref="O5:O6"/>
    <mergeCell ref="P5:P6"/>
    <mergeCell ref="Q5:Q6"/>
    <mergeCell ref="D7:E7"/>
    <mergeCell ref="D8:E8"/>
    <mergeCell ref="L5:L6"/>
    <mergeCell ref="M5:M6"/>
    <mergeCell ref="N5:N6"/>
    <mergeCell ref="D67:E67"/>
    <mergeCell ref="D68:E68"/>
    <mergeCell ref="D69:E69"/>
    <mergeCell ref="D70:E70"/>
    <mergeCell ref="D9:E9"/>
    <mergeCell ref="D10:E10"/>
    <mergeCell ref="D11:E11"/>
    <mergeCell ref="D12:E12"/>
    <mergeCell ref="D13:E13"/>
    <mergeCell ref="D66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Vladimír Čulík</cp:lastModifiedBy>
  <dcterms:created xsi:type="dcterms:W3CDTF">2022-05-19T13:17:44Z</dcterms:created>
  <dcterms:modified xsi:type="dcterms:W3CDTF">2022-05-24T16:30:54Z</dcterms:modified>
</cp:coreProperties>
</file>